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295" yWindow="0" windowWidth="14610" windowHeight="11640" firstSheet="1" activeTab="1"/>
  </bookViews>
  <sheets>
    <sheet name="Группа раннего возраста" sheetId="1" r:id="rId1"/>
    <sheet name="Средняя группа" sheetId="3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1"/>
  <c r="E62" s="1"/>
  <c r="D61"/>
  <c r="E61" s="1"/>
  <c r="D60"/>
  <c r="D63" s="1"/>
  <c r="D58"/>
  <c r="E58" s="1"/>
  <c r="D57"/>
  <c r="E57" s="1"/>
  <c r="D56"/>
  <c r="D59" s="1"/>
  <c r="D54"/>
  <c r="E54" s="1"/>
  <c r="D53"/>
  <c r="E53" s="1"/>
  <c r="D52"/>
  <c r="E52" s="1"/>
  <c r="D50"/>
  <c r="E50" s="1"/>
  <c r="D49"/>
  <c r="E49" s="1"/>
  <c r="D48"/>
  <c r="E48" s="1"/>
  <c r="E51" s="1"/>
  <c r="D46"/>
  <c r="E46" s="1"/>
  <c r="D45"/>
  <c r="E45" s="1"/>
  <c r="D44"/>
  <c r="E44" s="1"/>
  <c r="E47" s="1"/>
  <c r="DL41"/>
  <c r="DH41"/>
  <c r="DD41"/>
  <c r="CZ41"/>
  <c r="CV41"/>
  <c r="CR41"/>
  <c r="CN41"/>
  <c r="CJ41"/>
  <c r="CF41"/>
  <c r="CB41"/>
  <c r="BX41"/>
  <c r="BT41"/>
  <c r="BP41"/>
  <c r="BL41"/>
  <c r="BH41"/>
  <c r="BD41"/>
  <c r="AZ41"/>
  <c r="AV41"/>
  <c r="AR41"/>
  <c r="AN41"/>
  <c r="AJ41"/>
  <c r="AF41"/>
  <c r="AB41"/>
  <c r="X41"/>
  <c r="DO40"/>
  <c r="DO41" s="1"/>
  <c r="DN40"/>
  <c r="DN41" s="1"/>
  <c r="DM40"/>
  <c r="DM41" s="1"/>
  <c r="DL40"/>
  <c r="DK40"/>
  <c r="DK41" s="1"/>
  <c r="DJ40"/>
  <c r="DJ41" s="1"/>
  <c r="DI40"/>
  <c r="DI41" s="1"/>
  <c r="DH40"/>
  <c r="DG40"/>
  <c r="DG41" s="1"/>
  <c r="DF40"/>
  <c r="DF41" s="1"/>
  <c r="DE40"/>
  <c r="DE41" s="1"/>
  <c r="DD40"/>
  <c r="DC40"/>
  <c r="DC41" s="1"/>
  <c r="DB40"/>
  <c r="DB41" s="1"/>
  <c r="DA40"/>
  <c r="DA41" s="1"/>
  <c r="CZ40"/>
  <c r="CY40"/>
  <c r="CY41" s="1"/>
  <c r="CX40"/>
  <c r="CX41" s="1"/>
  <c r="CW40"/>
  <c r="CW41" s="1"/>
  <c r="CV40"/>
  <c r="CU40"/>
  <c r="CU41" s="1"/>
  <c r="CT40"/>
  <c r="CT41" s="1"/>
  <c r="CS40"/>
  <c r="CS41" s="1"/>
  <c r="CR40"/>
  <c r="CQ40"/>
  <c r="CQ41" s="1"/>
  <c r="CP40"/>
  <c r="CP41" s="1"/>
  <c r="CO40"/>
  <c r="CO41" s="1"/>
  <c r="CN40"/>
  <c r="CM40"/>
  <c r="CM41" s="1"/>
  <c r="CL40"/>
  <c r="CL41" s="1"/>
  <c r="CK40"/>
  <c r="CK41" s="1"/>
  <c r="CJ40"/>
  <c r="CI40"/>
  <c r="CI41" s="1"/>
  <c r="CH40"/>
  <c r="CH41" s="1"/>
  <c r="CG40"/>
  <c r="CG41" s="1"/>
  <c r="CF40"/>
  <c r="CE40"/>
  <c r="CE41" s="1"/>
  <c r="CD40"/>
  <c r="CD41" s="1"/>
  <c r="CC40"/>
  <c r="CC41" s="1"/>
  <c r="CB40"/>
  <c r="CA40"/>
  <c r="CA41" s="1"/>
  <c r="BZ40"/>
  <c r="BZ41" s="1"/>
  <c r="BY40"/>
  <c r="BY41" s="1"/>
  <c r="BX40"/>
  <c r="BW40"/>
  <c r="BW41" s="1"/>
  <c r="BV40"/>
  <c r="BV41" s="1"/>
  <c r="BU40"/>
  <c r="BU41" s="1"/>
  <c r="BT40"/>
  <c r="BS40"/>
  <c r="BS41" s="1"/>
  <c r="BR40"/>
  <c r="BR41" s="1"/>
  <c r="BQ40"/>
  <c r="BQ41" s="1"/>
  <c r="BP40"/>
  <c r="BO40"/>
  <c r="BO41" s="1"/>
  <c r="BN40"/>
  <c r="BN41" s="1"/>
  <c r="BM40"/>
  <c r="BM41" s="1"/>
  <c r="BL40"/>
  <c r="BK40"/>
  <c r="BK41" s="1"/>
  <c r="BJ40"/>
  <c r="BJ41" s="1"/>
  <c r="BI40"/>
  <c r="BI41" s="1"/>
  <c r="BH40"/>
  <c r="BG40"/>
  <c r="BG41" s="1"/>
  <c r="BF40"/>
  <c r="BF41" s="1"/>
  <c r="BE40"/>
  <c r="BE41" s="1"/>
  <c r="BD40"/>
  <c r="BC40"/>
  <c r="BC41" s="1"/>
  <c r="BB40"/>
  <c r="BB41" s="1"/>
  <c r="BA40"/>
  <c r="BA41" s="1"/>
  <c r="AZ40"/>
  <c r="AY40"/>
  <c r="AY41" s="1"/>
  <c r="AX40"/>
  <c r="AX41" s="1"/>
  <c r="AW40"/>
  <c r="AW41" s="1"/>
  <c r="AV40"/>
  <c r="AU40"/>
  <c r="AU41" s="1"/>
  <c r="AT40"/>
  <c r="AT41" s="1"/>
  <c r="AS40"/>
  <c r="AS41" s="1"/>
  <c r="AR40"/>
  <c r="AQ40"/>
  <c r="AQ41" s="1"/>
  <c r="AP40"/>
  <c r="AP41" s="1"/>
  <c r="AO40"/>
  <c r="AO41" s="1"/>
  <c r="AN40"/>
  <c r="AM40"/>
  <c r="AM41" s="1"/>
  <c r="AL40"/>
  <c r="AL41" s="1"/>
  <c r="AK40"/>
  <c r="AK41" s="1"/>
  <c r="AJ40"/>
  <c r="AI40"/>
  <c r="AI41" s="1"/>
  <c r="AH40"/>
  <c r="AH41" s="1"/>
  <c r="AG40"/>
  <c r="AG41" s="1"/>
  <c r="AF40"/>
  <c r="AE40"/>
  <c r="AE41" s="1"/>
  <c r="AD40"/>
  <c r="AD41" s="1"/>
  <c r="AC40"/>
  <c r="AC41" s="1"/>
  <c r="AB40"/>
  <c r="AA40"/>
  <c r="AA41" s="1"/>
  <c r="Z40"/>
  <c r="Z41" s="1"/>
  <c r="Y40"/>
  <c r="Y41" s="1"/>
  <c r="X40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C40"/>
  <c r="C41" s="1"/>
  <c r="E55" l="1"/>
  <c r="E56"/>
  <c r="E59" s="1"/>
  <c r="E60"/>
  <c r="E63" s="1"/>
  <c r="D47"/>
  <c r="D51"/>
  <c r="D55"/>
</calcChain>
</file>

<file path=xl/sharedStrings.xml><?xml version="1.0" encoding="utf-8"?>
<sst xmlns="http://schemas.openxmlformats.org/spreadsheetml/2006/main" count="615" uniqueCount="506">
  <si>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</si>
  <si>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</si>
  <si>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</si>
  <si>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</si>
  <si>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</si>
  <si>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</si>
  <si>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</si>
  <si>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</si>
  <si>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</si>
  <si>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</si>
  <si>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</si>
  <si>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</si>
  <si>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</si>
  <si>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</si>
  <si>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</si>
  <si>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</si>
  <si>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</si>
  <si>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</si>
  <si>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</si>
  <si>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</si>
  <si>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</si>
  <si>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</si>
  <si>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</si>
  <si>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</si>
  <si>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</si>
  <si>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</si>
  <si>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</si>
  <si>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</si>
  <si>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</si>
  <si>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</si>
  <si>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</si>
  <si>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</si>
  <si>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</si>
  <si>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</si>
  <si>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</si>
  <si>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</si>
  <si>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</si>
  <si>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</si>
  <si>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</si>
  <si>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</si>
  <si>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</si>
  <si>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</si>
  <si>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</si>
  <si>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</si>
  <si>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</si>
  <si>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</si>
  <si>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</si>
  <si>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</si>
  <si>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</si>
  <si>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</si>
  <si>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</si>
  <si>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</si>
  <si>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</si>
  <si>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</si>
  <si>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</si>
  <si>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</si>
  <si>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</si>
  <si>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</si>
  <si>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</si>
  <si>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</si>
  <si>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</si>
  <si>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</si>
  <si>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</si>
  <si>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</si>
  <si>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</si>
  <si>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</si>
  <si>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</si>
  <si>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</si>
  <si>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</si>
  <si>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</si>
  <si>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</si>
  <si>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</si>
  <si>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</si>
  <si>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</si>
  <si>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</si>
  <si>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</si>
  <si>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</si>
  <si>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</si>
  <si>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</si>
  <si>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</si>
  <si>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</si>
  <si>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</si>
  <si>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</si>
  <si>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</si>
  <si>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</si>
  <si>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</si>
  <si>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</si>
  <si>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</si>
  <si>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</si>
  <si>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</si>
  <si>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</si>
  <si>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</si>
  <si>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</si>
  <si>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</si>
  <si>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</si>
  <si>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</si>
  <si>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</si>
  <si>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</si>
  <si>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</si>
  <si>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</si>
  <si>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</si>
  <si>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</si>
  <si>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</si>
  <si>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</si>
  <si>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</si>
  <si>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</si>
  <si>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</si>
  <si>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</si>
  <si>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</si>
  <si>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</si>
  <si>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</si>
  <si>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</si>
  <si>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</si>
  <si>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</si>
  <si>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</si>
  <si>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</si>
  <si>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</si>
  <si>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</si>
  <si>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</si>
  <si>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</si>
  <si>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</si>
  <si>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</si>
  <si>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</si>
  <si>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</si>
  <si>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</si>
  <si>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</si>
  <si>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</si>
  <si>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</si>
  <si>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</si>
  <si>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</si>
  <si>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</si>
  <si>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</si>
  <si>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</si>
  <si>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</si>
  <si>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</si>
  <si>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</si>
  <si>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</si>
  <si>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</si>
  <si>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</si>
  <si>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</si>
  <si>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</si>
  <si>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</si>
  <si>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</si>
  <si>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</si>
  <si>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</si>
  <si>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</si>
  <si>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</si>
  <si>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</si>
  <si>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</si>
  <si>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</si>
  <si>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</si>
  <si>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</si>
  <si>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</si>
  <si>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</si>
  <si>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</si>
  <si>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</si>
  <si>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</si>
  <si>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</si>
  <si>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</si>
  <si>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</si>
  <si>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</si>
  <si>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</si>
  <si>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</si>
  <si>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</si>
  <si>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</si>
  <si>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</si>
  <si>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</si>
  <si>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</si>
  <si>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</si>
  <si>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</si>
  <si>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</si>
  <si>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</si>
  <si>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</si>
  <si>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</si>
  <si>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</si>
  <si>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</si>
  <si>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</si>
  <si>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</si>
  <si>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</si>
  <si>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</si>
  <si>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</si>
  <si>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</si>
  <si>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</si>
  <si>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</si>
  <si>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</si>
  <si>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</si>
  <si>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</si>
  <si>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</si>
  <si>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</si>
  <si>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</si>
  <si>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</si>
  <si>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</si>
  <si>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</si>
  <si>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</si>
  <si>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</si>
  <si>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</si>
  <si>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</si>
  <si>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</si>
  <si>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</si>
  <si>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</si>
  <si>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</si>
  <si>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</si>
  <si>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</si>
  <si>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</si>
  <si>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</si>
  <si>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</si>
  <si>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</si>
  <si>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</si>
  <si>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</si>
  <si>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</si>
  <si>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</si>
  <si>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</si>
  <si>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</si>
  <si>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</si>
  <si>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</si>
  <si>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</si>
  <si>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</si>
  <si>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</si>
  <si>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</si>
  <si>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</si>
  <si>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</si>
  <si>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</si>
  <si>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</si>
  <si>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</si>
  <si>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</si>
  <si>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</si>
  <si>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</si>
  <si>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</si>
  <si>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</si>
  <si>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</si>
  <si>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</si>
  <si>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</si>
  <si>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</si>
  <si>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</si>
  <si>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</si>
  <si>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пытается произносить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</si>
  <si>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</si>
  <si>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</si>
  <si>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</si>
  <si>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</si>
  <si>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</si>
  <si>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</si>
  <si>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</si>
  <si>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</si>
  <si>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</si>
  <si>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</si>
  <si>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</si>
  <si>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</si>
  <si>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</si>
  <si>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</si>
  <si>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</si>
  <si>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</si>
  <si>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</si>
  <si>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</si>
  <si>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</si>
  <si>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</si>
  <si>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</si>
  <si>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</si>
  <si>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</si>
  <si>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</si>
  <si>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</si>
  <si>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</si>
  <si>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</si>
  <si>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</si>
  <si>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</si>
  <si>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</si>
  <si>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</si>
  <si>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</si>
  <si>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</si>
  <si>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</si>
  <si>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</si>
  <si>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</si>
  <si>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</si>
  <si>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</si>
  <si>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</si>
  <si>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</si>
  <si>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</si>
  <si>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</si>
  <si>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</si>
  <si>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</si>
  <si>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</si>
  <si>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</si>
  <si>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</si>
  <si>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старается</t>
  </si>
  <si>
    <t>не раскладывает</t>
  </si>
  <si>
    <t>старается выполнять</t>
  </si>
  <si>
    <t>ПРИМЕЧАНИЕ.</t>
  </si>
  <si>
    <t>Высокий</t>
  </si>
  <si>
    <t>Средний</t>
  </si>
  <si>
    <t>Низкий</t>
  </si>
  <si>
    <t>1-Ф</t>
  </si>
  <si>
    <t>1-К</t>
  </si>
  <si>
    <t>1-П</t>
  </si>
  <si>
    <t>1-Т</t>
  </si>
  <si>
    <t>1-С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</si>
  <si>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</si>
  <si>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</si>
  <si>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</si>
  <si>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</si>
  <si>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</si>
  <si>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</si>
  <si>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</si>
  <si>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</si>
  <si>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</si>
  <si>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</si>
  <si>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</si>
  <si>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</si>
  <si>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</si>
  <si>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</si>
  <si>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</si>
  <si>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</si>
  <si>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</si>
  <si>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</si>
  <si>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</si>
  <si>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</si>
  <si>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</si>
  <si>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</si>
  <si>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</si>
  <si>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</si>
  <si>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</si>
  <si>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</si>
  <si>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</si>
  <si>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</si>
  <si>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</si>
  <si>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</si>
  <si>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</si>
  <si>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</si>
  <si>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</si>
  <si>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</si>
  <si>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</si>
  <si>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</si>
  <si>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</si>
  <si>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</si>
  <si>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</si>
  <si>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</si>
  <si>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</si>
  <si>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</si>
  <si>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</si>
  <si>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</si>
  <si>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</si>
  <si>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</si>
  <si>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</si>
  <si>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</si>
  <si>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</si>
  <si>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</si>
  <si>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</si>
  <si>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</si>
  <si>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</si>
  <si>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</si>
  <si>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</si>
  <si>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</si>
  <si>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</si>
  <si>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</si>
  <si>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</si>
  <si>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</si>
  <si>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</si>
  <si>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</si>
  <si>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</si>
  <si>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</si>
  <si>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</si>
  <si>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</si>
  <si>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</si>
  <si>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</si>
  <si>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</si>
  <si>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</si>
  <si>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</si>
  <si>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</si>
  <si>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</si>
  <si>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</si>
  <si>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</si>
  <si>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</si>
  <si>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</si>
  <si>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</si>
  <si>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</si>
  <si>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</si>
  <si>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</si>
  <si>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</si>
  <si>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</si>
  <si>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</si>
  <si>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</si>
  <si>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</si>
  <si>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</si>
  <si>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</si>
  <si>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</si>
  <si>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</si>
  <si>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</si>
  <si>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</si>
  <si>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</si>
  <si>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</si>
  <si>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</si>
  <si>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</si>
  <si>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</si>
  <si>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</si>
  <si>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</si>
  <si>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</si>
  <si>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</si>
  <si>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</si>
  <si>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</si>
  <si>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</si>
  <si>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</si>
  <si>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</si>
  <si>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</si>
  <si>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</si>
  <si>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</si>
  <si>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</si>
  <si>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</si>
  <si>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</si>
  <si>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</si>
  <si>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</si>
  <si>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</si>
  <si>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</si>
  <si>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</si>
  <si>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</si>
  <si>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</si>
  <si>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</si>
  <si>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</si>
  <si>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</si>
  <si>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</si>
  <si>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</si>
  <si>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</si>
  <si>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</si>
  <si>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</si>
  <si>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</si>
  <si>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</si>
  <si>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</si>
  <si>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</si>
  <si>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</si>
  <si>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</si>
  <si>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</si>
  <si>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</si>
  <si>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</si>
  <si>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</si>
  <si>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</si>
  <si>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</si>
  <si>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</si>
  <si>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</si>
  <si>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</si>
  <si>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</si>
  <si>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</si>
  <si>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</si>
  <si>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</si>
  <si>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</si>
  <si>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</si>
  <si>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</si>
  <si>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</si>
  <si>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</si>
  <si>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</si>
  <si>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</si>
  <si>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</si>
  <si>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</si>
  <si>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</si>
  <si>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</si>
  <si>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</si>
  <si>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</si>
  <si>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</si>
  <si>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</si>
  <si>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</si>
  <si>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</si>
  <si>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</si>
  <si>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</si>
  <si>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</si>
  <si>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</si>
  <si>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</si>
  <si>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</si>
  <si>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</si>
  <si>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</si>
  <si>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</si>
  <si>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</si>
  <si>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</si>
  <si>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</si>
  <si>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</si>
  <si>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</si>
  <si>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</si>
  <si>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</si>
  <si>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</si>
  <si>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</si>
  <si>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</si>
  <si>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</si>
  <si>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</si>
  <si>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</si>
  <si>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</si>
  <si>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</si>
  <si>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</si>
  <si>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</si>
  <si>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</si>
  <si>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</si>
  <si>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</si>
  <si>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</si>
  <si>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</si>
  <si>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</si>
  <si>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</si>
  <si>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</si>
  <si>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</si>
  <si>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</si>
  <si>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</si>
  <si>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</si>
  <si>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</si>
  <si>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Воронцов Евгений</t>
  </si>
  <si>
    <t>Ясюк Валерия</t>
  </si>
  <si>
    <t>Григорьев Демьян</t>
  </si>
  <si>
    <t>Байковен Ернар</t>
  </si>
  <si>
    <t>Балышева Анна</t>
  </si>
  <si>
    <t>Ершова Стефания</t>
  </si>
  <si>
    <t>3-П.5</t>
  </si>
  <si>
    <t xml:space="preserve">                                  Учебный год: __2023-2024__________                              Группа: Жулдыз                Период: ____май_______________ Сроки проведения:май</t>
  </si>
  <si>
    <t>Касымова Рамина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</si>
</sst>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1" fontId="16" fillId="3" borderId="0" xfId="0" applyNumberFormat="1" applyFont="1" applyFill="1"/>
    <xf numFmtId="0" fontId="16" fillId="3" borderId="0" xfId="0" applyFont="1" applyFill="1"/>
    <xf numFmtId="164" fontId="0" fillId="0" borderId="0" xfId="0" applyNumberFormat="1"/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0" borderId="28" xfId="0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63"/>
  <sheetViews>
    <sheetView topLeftCell="A2" workbookViewId="0">
      <selection activeCell="J51" sqref="J51"/>
    </sheetView>
  </sheetViews>
  <sheetFormatPr defaultRowHeight="15"/>
  <cols>
    <col min="2" max="2" width="18.28515625" customWidth="1"/>
  </cols>
  <sheetData>
    <row r="1" spans="1:119" ht="15.75">
      <c r="A1" s="6" t="s">
        <v>302</v>
      </c>
      <c r="B1" s="13" t="s">
        <v>71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93" t="s">
        <v>303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6" t="s">
        <v>0</v>
      </c>
      <c r="B4" s="106" t="s">
        <v>72</v>
      </c>
      <c r="C4" s="84" t="s">
        <v>192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61" t="s">
        <v>194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3"/>
      <c r="BH4" s="79" t="s">
        <v>383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61" t="s">
        <v>197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3"/>
      <c r="DA4" s="68" t="s">
        <v>199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70"/>
    </row>
    <row r="5" spans="1:119" ht="15.6" customHeight="1">
      <c r="A5" s="106"/>
      <c r="B5" s="106"/>
      <c r="C5" s="87" t="s">
        <v>193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9"/>
      <c r="X5" s="90" t="s">
        <v>195</v>
      </c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2"/>
      <c r="AS5" s="80" t="s">
        <v>196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2"/>
      <c r="BH5" s="83" t="s">
        <v>31</v>
      </c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59" t="s">
        <v>198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6" t="s">
        <v>42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75" t="s">
        <v>200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7"/>
    </row>
    <row r="6" spans="1:119" ht="15" customHeight="1">
      <c r="A6" s="106"/>
      <c r="B6" s="106"/>
      <c r="C6" s="61" t="s">
        <v>305</v>
      </c>
      <c r="D6" s="62"/>
      <c r="E6" s="62"/>
      <c r="F6" s="62"/>
      <c r="G6" s="62"/>
      <c r="H6" s="62"/>
      <c r="I6" s="62"/>
      <c r="J6" s="62"/>
      <c r="K6" s="62"/>
      <c r="L6" s="79" t="s">
        <v>323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8" t="s">
        <v>305</v>
      </c>
      <c r="Y6" s="78"/>
      <c r="Z6" s="78"/>
      <c r="AA6" s="78"/>
      <c r="AB6" s="78"/>
      <c r="AC6" s="78"/>
      <c r="AD6" s="78"/>
      <c r="AE6" s="78"/>
      <c r="AF6" s="78"/>
      <c r="AG6" s="79" t="s">
        <v>323</v>
      </c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8" t="s">
        <v>305</v>
      </c>
      <c r="AT6" s="78"/>
      <c r="AU6" s="78"/>
      <c r="AV6" s="78"/>
      <c r="AW6" s="78"/>
      <c r="AX6" s="78"/>
      <c r="AY6" s="79" t="s">
        <v>323</v>
      </c>
      <c r="AZ6" s="79"/>
      <c r="BA6" s="79"/>
      <c r="BB6" s="79"/>
      <c r="BC6" s="79"/>
      <c r="BD6" s="79"/>
      <c r="BE6" s="79"/>
      <c r="BF6" s="79"/>
      <c r="BG6" s="79"/>
      <c r="BH6" s="78" t="s">
        <v>305</v>
      </c>
      <c r="BI6" s="78"/>
      <c r="BJ6" s="78"/>
      <c r="BK6" s="78"/>
      <c r="BL6" s="78"/>
      <c r="BM6" s="78"/>
      <c r="BN6" s="79" t="s">
        <v>323</v>
      </c>
      <c r="BO6" s="79"/>
      <c r="BP6" s="79"/>
      <c r="BQ6" s="79"/>
      <c r="BR6" s="79"/>
      <c r="BS6" s="79"/>
      <c r="BT6" s="79"/>
      <c r="BU6" s="79"/>
      <c r="BV6" s="79"/>
      <c r="BW6" s="78" t="s">
        <v>305</v>
      </c>
      <c r="BX6" s="78"/>
      <c r="BY6" s="78"/>
      <c r="BZ6" s="78"/>
      <c r="CA6" s="78"/>
      <c r="CB6" s="78"/>
      <c r="CC6" s="79" t="s">
        <v>323</v>
      </c>
      <c r="CD6" s="79"/>
      <c r="CE6" s="79"/>
      <c r="CF6" s="79"/>
      <c r="CG6" s="79"/>
      <c r="CH6" s="79"/>
      <c r="CI6" s="64" t="s">
        <v>305</v>
      </c>
      <c r="CJ6" s="65"/>
      <c r="CK6" s="65"/>
      <c r="CL6" s="65"/>
      <c r="CM6" s="65"/>
      <c r="CN6" s="65"/>
      <c r="CO6" s="65"/>
      <c r="CP6" s="65"/>
      <c r="CQ6" s="65"/>
      <c r="CR6" s="62" t="s">
        <v>323</v>
      </c>
      <c r="CS6" s="62"/>
      <c r="CT6" s="62"/>
      <c r="CU6" s="62"/>
      <c r="CV6" s="62"/>
      <c r="CW6" s="62"/>
      <c r="CX6" s="62"/>
      <c r="CY6" s="62"/>
      <c r="CZ6" s="63"/>
      <c r="DA6" s="64" t="s">
        <v>305</v>
      </c>
      <c r="DB6" s="65"/>
      <c r="DC6" s="65"/>
      <c r="DD6" s="65"/>
      <c r="DE6" s="65"/>
      <c r="DF6" s="71"/>
      <c r="DG6" s="72" t="s">
        <v>323</v>
      </c>
      <c r="DH6" s="73"/>
      <c r="DI6" s="73"/>
      <c r="DJ6" s="73"/>
      <c r="DK6" s="73"/>
      <c r="DL6" s="73"/>
      <c r="DM6" s="73"/>
      <c r="DN6" s="73"/>
      <c r="DO6" s="74"/>
    </row>
    <row r="7" spans="1:119" ht="10.15" hidden="1" customHeight="1">
      <c r="A7" s="106"/>
      <c r="B7" s="10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4"/>
      <c r="BI7" s="14"/>
      <c r="BJ7" s="14"/>
      <c r="BK7" s="14"/>
      <c r="BL7" s="14"/>
      <c r="BM7" s="14"/>
      <c r="BN7" s="14"/>
      <c r="BO7" s="14"/>
      <c r="BP7" s="1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6"/>
      <c r="B8" s="10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6"/>
      <c r="B9" s="10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6"/>
      <c r="B10" s="10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06"/>
      <c r="B11" s="10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06"/>
      <c r="B12" s="106"/>
      <c r="C12" s="89" t="s">
        <v>12</v>
      </c>
      <c r="D12" s="101" t="s">
        <v>2</v>
      </c>
      <c r="E12" s="101" t="s">
        <v>3</v>
      </c>
      <c r="F12" s="101" t="s">
        <v>16</v>
      </c>
      <c r="G12" s="101" t="s">
        <v>4</v>
      </c>
      <c r="H12" s="101" t="s">
        <v>5</v>
      </c>
      <c r="I12" s="101" t="s">
        <v>13</v>
      </c>
      <c r="J12" s="101" t="s">
        <v>6</v>
      </c>
      <c r="K12" s="101" t="s">
        <v>7</v>
      </c>
      <c r="L12" s="101" t="s">
        <v>17</v>
      </c>
      <c r="M12" s="101" t="s">
        <v>6</v>
      </c>
      <c r="N12" s="101" t="s">
        <v>7</v>
      </c>
      <c r="O12" s="101" t="s">
        <v>14</v>
      </c>
      <c r="P12" s="101" t="s">
        <v>8</v>
      </c>
      <c r="Q12" s="101" t="s">
        <v>1</v>
      </c>
      <c r="R12" s="101" t="s">
        <v>15</v>
      </c>
      <c r="S12" s="101" t="s">
        <v>3</v>
      </c>
      <c r="T12" s="101" t="s">
        <v>9</v>
      </c>
      <c r="U12" s="101" t="s">
        <v>18</v>
      </c>
      <c r="V12" s="101" t="s">
        <v>3</v>
      </c>
      <c r="W12" s="101" t="s">
        <v>9</v>
      </c>
      <c r="X12" s="101" t="s">
        <v>19</v>
      </c>
      <c r="Y12" s="101"/>
      <c r="Z12" s="101"/>
      <c r="AA12" s="87" t="s">
        <v>20</v>
      </c>
      <c r="AB12" s="88"/>
      <c r="AC12" s="89"/>
      <c r="AD12" s="87" t="s">
        <v>21</v>
      </c>
      <c r="AE12" s="88"/>
      <c r="AF12" s="89"/>
      <c r="AG12" s="101" t="s">
        <v>22</v>
      </c>
      <c r="AH12" s="101"/>
      <c r="AI12" s="101"/>
      <c r="AJ12" s="101" t="s">
        <v>23</v>
      </c>
      <c r="AK12" s="101"/>
      <c r="AL12" s="101"/>
      <c r="AM12" s="101" t="s">
        <v>24</v>
      </c>
      <c r="AN12" s="101"/>
      <c r="AO12" s="101"/>
      <c r="AP12" s="95" t="s">
        <v>25</v>
      </c>
      <c r="AQ12" s="95"/>
      <c r="AR12" s="95"/>
      <c r="AS12" s="101" t="s">
        <v>26</v>
      </c>
      <c r="AT12" s="101"/>
      <c r="AU12" s="101"/>
      <c r="AV12" s="101" t="s">
        <v>27</v>
      </c>
      <c r="AW12" s="101"/>
      <c r="AX12" s="101"/>
      <c r="AY12" s="95" t="s">
        <v>28</v>
      </c>
      <c r="AZ12" s="95"/>
      <c r="BA12" s="95"/>
      <c r="BB12" s="101" t="s">
        <v>29</v>
      </c>
      <c r="BC12" s="101"/>
      <c r="BD12" s="101"/>
      <c r="BE12" s="101" t="s">
        <v>30</v>
      </c>
      <c r="BF12" s="101"/>
      <c r="BG12" s="101"/>
      <c r="BH12" s="96" t="s">
        <v>74</v>
      </c>
      <c r="BI12" s="97"/>
      <c r="BJ12" s="98"/>
      <c r="BK12" s="96" t="s">
        <v>75</v>
      </c>
      <c r="BL12" s="97"/>
      <c r="BM12" s="98"/>
      <c r="BN12" s="96" t="s">
        <v>76</v>
      </c>
      <c r="BO12" s="97"/>
      <c r="BP12" s="98"/>
      <c r="BQ12" s="95" t="s">
        <v>77</v>
      </c>
      <c r="BR12" s="95"/>
      <c r="BS12" s="95"/>
      <c r="BT12" s="95" t="s">
        <v>78</v>
      </c>
      <c r="BU12" s="95"/>
      <c r="BV12" s="95"/>
      <c r="BW12" s="95" t="s">
        <v>32</v>
      </c>
      <c r="BX12" s="95"/>
      <c r="BY12" s="95"/>
      <c r="BZ12" s="95" t="s">
        <v>33</v>
      </c>
      <c r="CA12" s="95"/>
      <c r="CB12" s="95"/>
      <c r="CC12" s="95" t="s">
        <v>34</v>
      </c>
      <c r="CD12" s="95"/>
      <c r="CE12" s="95"/>
      <c r="CF12" s="95" t="s">
        <v>35</v>
      </c>
      <c r="CG12" s="95"/>
      <c r="CH12" s="95"/>
      <c r="CI12" s="95" t="s">
        <v>36</v>
      </c>
      <c r="CJ12" s="95"/>
      <c r="CK12" s="95"/>
      <c r="CL12" s="95" t="s">
        <v>37</v>
      </c>
      <c r="CM12" s="95"/>
      <c r="CN12" s="95"/>
      <c r="CO12" s="95" t="s">
        <v>38</v>
      </c>
      <c r="CP12" s="95"/>
      <c r="CQ12" s="95"/>
      <c r="CR12" s="95" t="s">
        <v>39</v>
      </c>
      <c r="CS12" s="95"/>
      <c r="CT12" s="95"/>
      <c r="CU12" s="95" t="s">
        <v>40</v>
      </c>
      <c r="CV12" s="95"/>
      <c r="CW12" s="95"/>
      <c r="CX12" s="95" t="s">
        <v>41</v>
      </c>
      <c r="CY12" s="95"/>
      <c r="CZ12" s="95"/>
      <c r="DA12" s="95" t="s">
        <v>79</v>
      </c>
      <c r="DB12" s="95"/>
      <c r="DC12" s="95"/>
      <c r="DD12" s="95" t="s">
        <v>80</v>
      </c>
      <c r="DE12" s="95"/>
      <c r="DF12" s="95"/>
      <c r="DG12" s="95" t="s">
        <v>81</v>
      </c>
      <c r="DH12" s="95"/>
      <c r="DI12" s="95"/>
      <c r="DJ12" s="95" t="s">
        <v>82</v>
      </c>
      <c r="DK12" s="95"/>
      <c r="DL12" s="95"/>
      <c r="DM12" s="95" t="s">
        <v>83</v>
      </c>
      <c r="DN12" s="95"/>
      <c r="DO12" s="95"/>
    </row>
    <row r="13" spans="1:119" ht="56.25" customHeight="1">
      <c r="A13" s="106"/>
      <c r="B13" s="107"/>
      <c r="C13" s="99" t="s">
        <v>304</v>
      </c>
      <c r="D13" s="99"/>
      <c r="E13" s="99"/>
      <c r="F13" s="99" t="s">
        <v>306</v>
      </c>
      <c r="G13" s="99"/>
      <c r="H13" s="99"/>
      <c r="I13" s="99" t="s">
        <v>89</v>
      </c>
      <c r="J13" s="99"/>
      <c r="K13" s="99"/>
      <c r="L13" s="94" t="s">
        <v>309</v>
      </c>
      <c r="M13" s="94"/>
      <c r="N13" s="94"/>
      <c r="O13" s="94" t="s">
        <v>310</v>
      </c>
      <c r="P13" s="94"/>
      <c r="Q13" s="94"/>
      <c r="R13" s="94" t="s">
        <v>313</v>
      </c>
      <c r="S13" s="94"/>
      <c r="T13" s="94"/>
      <c r="U13" s="94" t="s">
        <v>315</v>
      </c>
      <c r="V13" s="94"/>
      <c r="W13" s="94"/>
      <c r="X13" s="94" t="s">
        <v>316</v>
      </c>
      <c r="Y13" s="94"/>
      <c r="Z13" s="94"/>
      <c r="AA13" s="100" t="s">
        <v>318</v>
      </c>
      <c r="AB13" s="100"/>
      <c r="AC13" s="100"/>
      <c r="AD13" s="94" t="s">
        <v>319</v>
      </c>
      <c r="AE13" s="94"/>
      <c r="AF13" s="94"/>
      <c r="AG13" s="100" t="s">
        <v>324</v>
      </c>
      <c r="AH13" s="100"/>
      <c r="AI13" s="100"/>
      <c r="AJ13" s="94" t="s">
        <v>326</v>
      </c>
      <c r="AK13" s="94"/>
      <c r="AL13" s="94"/>
      <c r="AM13" s="94" t="s">
        <v>330</v>
      </c>
      <c r="AN13" s="94"/>
      <c r="AO13" s="94"/>
      <c r="AP13" s="94" t="s">
        <v>333</v>
      </c>
      <c r="AQ13" s="94"/>
      <c r="AR13" s="94"/>
      <c r="AS13" s="94" t="s">
        <v>336</v>
      </c>
      <c r="AT13" s="94"/>
      <c r="AU13" s="94"/>
      <c r="AV13" s="94" t="s">
        <v>337</v>
      </c>
      <c r="AW13" s="94"/>
      <c r="AX13" s="94"/>
      <c r="AY13" s="94" t="s">
        <v>339</v>
      </c>
      <c r="AZ13" s="94"/>
      <c r="BA13" s="94"/>
      <c r="BB13" s="94" t="s">
        <v>114</v>
      </c>
      <c r="BC13" s="94"/>
      <c r="BD13" s="94"/>
      <c r="BE13" s="94" t="s">
        <v>342</v>
      </c>
      <c r="BF13" s="94"/>
      <c r="BG13" s="94"/>
      <c r="BH13" s="94" t="s">
        <v>116</v>
      </c>
      <c r="BI13" s="94"/>
      <c r="BJ13" s="94"/>
      <c r="BK13" s="100" t="s">
        <v>344</v>
      </c>
      <c r="BL13" s="100"/>
      <c r="BM13" s="100"/>
      <c r="BN13" s="94" t="s">
        <v>347</v>
      </c>
      <c r="BO13" s="94"/>
      <c r="BP13" s="94"/>
      <c r="BQ13" s="99" t="s">
        <v>120</v>
      </c>
      <c r="BR13" s="99"/>
      <c r="BS13" s="99"/>
      <c r="BT13" s="94" t="s">
        <v>125</v>
      </c>
      <c r="BU13" s="94"/>
      <c r="BV13" s="94"/>
      <c r="BW13" s="94" t="s">
        <v>350</v>
      </c>
      <c r="BX13" s="94"/>
      <c r="BY13" s="94"/>
      <c r="BZ13" s="94" t="s">
        <v>352</v>
      </c>
      <c r="CA13" s="94"/>
      <c r="CB13" s="94"/>
      <c r="CC13" s="94" t="s">
        <v>353</v>
      </c>
      <c r="CD13" s="94"/>
      <c r="CE13" s="94"/>
      <c r="CF13" s="94" t="s">
        <v>357</v>
      </c>
      <c r="CG13" s="94"/>
      <c r="CH13" s="94"/>
      <c r="CI13" s="94" t="s">
        <v>361</v>
      </c>
      <c r="CJ13" s="94"/>
      <c r="CK13" s="94"/>
      <c r="CL13" s="94" t="s">
        <v>364</v>
      </c>
      <c r="CM13" s="94"/>
      <c r="CN13" s="94"/>
      <c r="CO13" s="94" t="s">
        <v>365</v>
      </c>
      <c r="CP13" s="94"/>
      <c r="CQ13" s="94"/>
      <c r="CR13" s="94" t="s">
        <v>366</v>
      </c>
      <c r="CS13" s="94"/>
      <c r="CT13" s="94"/>
      <c r="CU13" s="94" t="s">
        <v>367</v>
      </c>
      <c r="CV13" s="94"/>
      <c r="CW13" s="94"/>
      <c r="CX13" s="94" t="s">
        <v>368</v>
      </c>
      <c r="CY13" s="94"/>
      <c r="CZ13" s="94"/>
      <c r="DA13" s="94" t="s">
        <v>370</v>
      </c>
      <c r="DB13" s="94"/>
      <c r="DC13" s="94"/>
      <c r="DD13" s="94" t="s">
        <v>138</v>
      </c>
      <c r="DE13" s="94"/>
      <c r="DF13" s="94"/>
      <c r="DG13" s="94" t="s">
        <v>374</v>
      </c>
      <c r="DH13" s="94"/>
      <c r="DI13" s="94"/>
      <c r="DJ13" s="94" t="s">
        <v>141</v>
      </c>
      <c r="DK13" s="94"/>
      <c r="DL13" s="94"/>
      <c r="DM13" s="94" t="s">
        <v>142</v>
      </c>
      <c r="DN13" s="94"/>
      <c r="DO13" s="94"/>
    </row>
    <row r="14" spans="1:119" ht="154.5" customHeight="1">
      <c r="A14" s="106"/>
      <c r="B14" s="107"/>
      <c r="C14" s="19" t="s">
        <v>84</v>
      </c>
      <c r="D14" s="19" t="s">
        <v>85</v>
      </c>
      <c r="E14" s="19" t="s">
        <v>86</v>
      </c>
      <c r="F14" s="19" t="s">
        <v>87</v>
      </c>
      <c r="G14" s="19" t="s">
        <v>307</v>
      </c>
      <c r="H14" s="19" t="s">
        <v>88</v>
      </c>
      <c r="I14" s="19" t="s">
        <v>308</v>
      </c>
      <c r="J14" s="19" t="s">
        <v>283</v>
      </c>
      <c r="K14" s="19" t="s">
        <v>91</v>
      </c>
      <c r="L14" s="18" t="s">
        <v>90</v>
      </c>
      <c r="M14" s="18" t="s">
        <v>92</v>
      </c>
      <c r="N14" s="18" t="s">
        <v>91</v>
      </c>
      <c r="O14" s="18" t="s">
        <v>311</v>
      </c>
      <c r="P14" s="18" t="s">
        <v>312</v>
      </c>
      <c r="Q14" s="18" t="s">
        <v>94</v>
      </c>
      <c r="R14" s="18" t="s">
        <v>314</v>
      </c>
      <c r="S14" s="18" t="s">
        <v>96</v>
      </c>
      <c r="T14" s="18" t="s">
        <v>94</v>
      </c>
      <c r="U14" s="18" t="s">
        <v>314</v>
      </c>
      <c r="V14" s="18" t="s">
        <v>285</v>
      </c>
      <c r="W14" s="18" t="s">
        <v>97</v>
      </c>
      <c r="X14" s="18" t="s">
        <v>98</v>
      </c>
      <c r="Y14" s="18" t="s">
        <v>99</v>
      </c>
      <c r="Z14" s="25" t="s">
        <v>317</v>
      </c>
      <c r="AA14" s="19" t="s">
        <v>102</v>
      </c>
      <c r="AB14" s="19" t="s">
        <v>103</v>
      </c>
      <c r="AC14" s="19" t="s">
        <v>106</v>
      </c>
      <c r="AD14" s="21" t="s">
        <v>322</v>
      </c>
      <c r="AE14" s="19" t="s">
        <v>320</v>
      </c>
      <c r="AF14" s="20" t="s">
        <v>321</v>
      </c>
      <c r="AG14" s="19" t="s">
        <v>239</v>
      </c>
      <c r="AH14" s="19" t="s">
        <v>325</v>
      </c>
      <c r="AI14" s="19" t="s">
        <v>101</v>
      </c>
      <c r="AJ14" s="21" t="s">
        <v>327</v>
      </c>
      <c r="AK14" s="18" t="s">
        <v>328</v>
      </c>
      <c r="AL14" s="18" t="s">
        <v>329</v>
      </c>
      <c r="AM14" s="18" t="s">
        <v>100</v>
      </c>
      <c r="AN14" s="18" t="s">
        <v>331</v>
      </c>
      <c r="AO14" s="18" t="s">
        <v>332</v>
      </c>
      <c r="AP14" s="18" t="s">
        <v>136</v>
      </c>
      <c r="AQ14" s="18" t="s">
        <v>334</v>
      </c>
      <c r="AR14" s="18" t="s">
        <v>335</v>
      </c>
      <c r="AS14" s="18" t="s">
        <v>107</v>
      </c>
      <c r="AT14" s="18" t="s">
        <v>108</v>
      </c>
      <c r="AU14" s="18" t="s">
        <v>145</v>
      </c>
      <c r="AV14" s="18" t="s">
        <v>109</v>
      </c>
      <c r="AW14" s="18" t="s">
        <v>110</v>
      </c>
      <c r="AX14" s="18" t="s">
        <v>338</v>
      </c>
      <c r="AY14" s="18" t="s">
        <v>111</v>
      </c>
      <c r="AZ14" s="18" t="s">
        <v>112</v>
      </c>
      <c r="BA14" s="18" t="s">
        <v>113</v>
      </c>
      <c r="BB14" s="18" t="s">
        <v>115</v>
      </c>
      <c r="BC14" s="18" t="s">
        <v>340</v>
      </c>
      <c r="BD14" s="18" t="s">
        <v>341</v>
      </c>
      <c r="BE14" s="18" t="s">
        <v>136</v>
      </c>
      <c r="BF14" s="18" t="s">
        <v>105</v>
      </c>
      <c r="BG14" s="18" t="s">
        <v>106</v>
      </c>
      <c r="BH14" s="18" t="s">
        <v>117</v>
      </c>
      <c r="BI14" s="18" t="s">
        <v>343</v>
      </c>
      <c r="BJ14" s="25" t="s">
        <v>118</v>
      </c>
      <c r="BK14" s="19" t="s">
        <v>345</v>
      </c>
      <c r="BL14" s="19" t="s">
        <v>346</v>
      </c>
      <c r="BM14" s="19" t="s">
        <v>284</v>
      </c>
      <c r="BN14" s="21" t="s">
        <v>348</v>
      </c>
      <c r="BO14" s="18" t="s">
        <v>349</v>
      </c>
      <c r="BP14" s="18" t="s">
        <v>124</v>
      </c>
      <c r="BQ14" s="18" t="s">
        <v>121</v>
      </c>
      <c r="BR14" s="18" t="s">
        <v>122</v>
      </c>
      <c r="BS14" s="18" t="s">
        <v>123</v>
      </c>
      <c r="BT14" s="18" t="s">
        <v>126</v>
      </c>
      <c r="BU14" s="18" t="s">
        <v>127</v>
      </c>
      <c r="BV14" s="18" t="s">
        <v>128</v>
      </c>
      <c r="BW14" s="18" t="s">
        <v>280</v>
      </c>
      <c r="BX14" s="18" t="s">
        <v>351</v>
      </c>
      <c r="BY14" s="18" t="s">
        <v>281</v>
      </c>
      <c r="BZ14" s="18" t="s">
        <v>129</v>
      </c>
      <c r="CA14" s="18" t="s">
        <v>130</v>
      </c>
      <c r="CB14" s="18" t="s">
        <v>131</v>
      </c>
      <c r="CC14" s="18" t="s">
        <v>354</v>
      </c>
      <c r="CD14" s="18" t="s">
        <v>355</v>
      </c>
      <c r="CE14" s="18" t="s">
        <v>356</v>
      </c>
      <c r="CF14" s="18" t="s">
        <v>358</v>
      </c>
      <c r="CG14" s="18" t="s">
        <v>359</v>
      </c>
      <c r="CH14" s="18" t="s">
        <v>360</v>
      </c>
      <c r="CI14" s="18" t="s">
        <v>93</v>
      </c>
      <c r="CJ14" s="18" t="s">
        <v>139</v>
      </c>
      <c r="CK14" s="18" t="s">
        <v>94</v>
      </c>
      <c r="CL14" s="18" t="s">
        <v>362</v>
      </c>
      <c r="CM14" s="18" t="s">
        <v>363</v>
      </c>
      <c r="CN14" s="18" t="s">
        <v>91</v>
      </c>
      <c r="CO14" s="18" t="s">
        <v>111</v>
      </c>
      <c r="CP14" s="18" t="s">
        <v>132</v>
      </c>
      <c r="CQ14" s="18" t="s">
        <v>113</v>
      </c>
      <c r="CR14" s="18" t="s">
        <v>133</v>
      </c>
      <c r="CS14" s="18" t="s">
        <v>134</v>
      </c>
      <c r="CT14" s="18" t="s">
        <v>135</v>
      </c>
      <c r="CU14" s="18" t="s">
        <v>136</v>
      </c>
      <c r="CV14" s="18" t="s">
        <v>235</v>
      </c>
      <c r="CW14" s="18" t="s">
        <v>106</v>
      </c>
      <c r="CX14" s="18" t="s">
        <v>137</v>
      </c>
      <c r="CY14" s="18" t="s">
        <v>369</v>
      </c>
      <c r="CZ14" s="18" t="s">
        <v>94</v>
      </c>
      <c r="DA14" s="18" t="s">
        <v>371</v>
      </c>
      <c r="DB14" s="18" t="s">
        <v>372</v>
      </c>
      <c r="DC14" s="18" t="s">
        <v>373</v>
      </c>
      <c r="DD14" s="18" t="s">
        <v>93</v>
      </c>
      <c r="DE14" s="18" t="s">
        <v>139</v>
      </c>
      <c r="DF14" s="18" t="s">
        <v>94</v>
      </c>
      <c r="DG14" s="18" t="s">
        <v>375</v>
      </c>
      <c r="DH14" s="18" t="s">
        <v>376</v>
      </c>
      <c r="DI14" s="18" t="s">
        <v>377</v>
      </c>
      <c r="DJ14" s="18" t="s">
        <v>378</v>
      </c>
      <c r="DK14" s="18" t="s">
        <v>379</v>
      </c>
      <c r="DL14" s="18" t="s">
        <v>380</v>
      </c>
      <c r="DM14" s="18" t="s">
        <v>143</v>
      </c>
      <c r="DN14" s="18" t="s">
        <v>381</v>
      </c>
      <c r="DO14" s="18" t="s">
        <v>382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2"/>
      <c r="Y15" s="12"/>
      <c r="Z15" s="12"/>
      <c r="AA15" s="12"/>
      <c r="AB15" s="12"/>
      <c r="AC15" s="14"/>
      <c r="AD15" s="14"/>
      <c r="AE15" s="14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</row>
    <row r="16" spans="1:119" ht="15.7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>
      <c r="A40" s="102" t="s">
        <v>73</v>
      </c>
      <c r="B40" s="103"/>
      <c r="C40" s="27">
        <f>SUM(C15:C39)</f>
        <v>0</v>
      </c>
      <c r="D40" s="27">
        <f t="shared" ref="D40:BO40" si="0">SUM(D15:D39)</f>
        <v>0</v>
      </c>
      <c r="E40" s="27">
        <f t="shared" si="0"/>
        <v>0</v>
      </c>
      <c r="F40" s="27">
        <f t="shared" si="0"/>
        <v>0</v>
      </c>
      <c r="G40" s="27">
        <f t="shared" si="0"/>
        <v>0</v>
      </c>
      <c r="H40" s="27">
        <f t="shared" si="0"/>
        <v>0</v>
      </c>
      <c r="I40" s="27">
        <f t="shared" si="0"/>
        <v>0</v>
      </c>
      <c r="J40" s="27">
        <f t="shared" si="0"/>
        <v>0</v>
      </c>
      <c r="K40" s="27">
        <f t="shared" si="0"/>
        <v>0</v>
      </c>
      <c r="L40" s="27">
        <f t="shared" si="0"/>
        <v>0</v>
      </c>
      <c r="M40" s="27">
        <f t="shared" si="0"/>
        <v>0</v>
      </c>
      <c r="N40" s="27">
        <f t="shared" si="0"/>
        <v>0</v>
      </c>
      <c r="O40" s="27">
        <f t="shared" si="0"/>
        <v>0</v>
      </c>
      <c r="P40" s="27">
        <f t="shared" si="0"/>
        <v>0</v>
      </c>
      <c r="Q40" s="27">
        <f t="shared" si="0"/>
        <v>0</v>
      </c>
      <c r="R40" s="27">
        <f t="shared" si="0"/>
        <v>0</v>
      </c>
      <c r="S40" s="27">
        <f t="shared" si="0"/>
        <v>0</v>
      </c>
      <c r="T40" s="27">
        <f t="shared" si="0"/>
        <v>0</v>
      </c>
      <c r="U40" s="27">
        <f t="shared" si="0"/>
        <v>0</v>
      </c>
      <c r="V40" s="27">
        <f t="shared" si="0"/>
        <v>0</v>
      </c>
      <c r="W40" s="27">
        <f t="shared" si="0"/>
        <v>0</v>
      </c>
      <c r="X40" s="27">
        <f t="shared" si="0"/>
        <v>0</v>
      </c>
      <c r="Y40" s="27">
        <f t="shared" si="0"/>
        <v>0</v>
      </c>
      <c r="Z40" s="27">
        <f t="shared" si="0"/>
        <v>0</v>
      </c>
      <c r="AA40" s="27">
        <f t="shared" si="0"/>
        <v>0</v>
      </c>
      <c r="AB40" s="27">
        <f t="shared" si="0"/>
        <v>0</v>
      </c>
      <c r="AC40" s="27">
        <f t="shared" si="0"/>
        <v>0</v>
      </c>
      <c r="AD40" s="27">
        <f t="shared" si="0"/>
        <v>0</v>
      </c>
      <c r="AE40" s="27">
        <f t="shared" si="0"/>
        <v>0</v>
      </c>
      <c r="AF40" s="27">
        <f t="shared" si="0"/>
        <v>0</v>
      </c>
      <c r="AG40" s="27">
        <f t="shared" si="0"/>
        <v>0</v>
      </c>
      <c r="AH40" s="27">
        <f t="shared" si="0"/>
        <v>0</v>
      </c>
      <c r="AI40" s="27">
        <f t="shared" si="0"/>
        <v>0</v>
      </c>
      <c r="AJ40" s="27">
        <f t="shared" si="0"/>
        <v>0</v>
      </c>
      <c r="AK40" s="27">
        <f t="shared" si="0"/>
        <v>0</v>
      </c>
      <c r="AL40" s="27">
        <f t="shared" si="0"/>
        <v>0</v>
      </c>
      <c r="AM40" s="27">
        <f t="shared" si="0"/>
        <v>0</v>
      </c>
      <c r="AN40" s="27">
        <f t="shared" si="0"/>
        <v>0</v>
      </c>
      <c r="AO40" s="27">
        <f t="shared" si="0"/>
        <v>0</v>
      </c>
      <c r="AP40" s="27">
        <f t="shared" si="0"/>
        <v>0</v>
      </c>
      <c r="AQ40" s="27">
        <f t="shared" si="0"/>
        <v>0</v>
      </c>
      <c r="AR40" s="27">
        <f t="shared" si="0"/>
        <v>0</v>
      </c>
      <c r="AS40" s="27">
        <f t="shared" si="0"/>
        <v>0</v>
      </c>
      <c r="AT40" s="27">
        <f t="shared" si="0"/>
        <v>0</v>
      </c>
      <c r="AU40" s="27">
        <f t="shared" si="0"/>
        <v>0</v>
      </c>
      <c r="AV40" s="27">
        <f t="shared" si="0"/>
        <v>0</v>
      </c>
      <c r="AW40" s="27">
        <f t="shared" si="0"/>
        <v>0</v>
      </c>
      <c r="AX40" s="27">
        <f t="shared" si="0"/>
        <v>0</v>
      </c>
      <c r="AY40" s="27">
        <f t="shared" si="0"/>
        <v>0</v>
      </c>
      <c r="AZ40" s="27">
        <f t="shared" si="0"/>
        <v>0</v>
      </c>
      <c r="BA40" s="27">
        <f t="shared" si="0"/>
        <v>0</v>
      </c>
      <c r="BB40" s="27">
        <f t="shared" si="0"/>
        <v>0</v>
      </c>
      <c r="BC40" s="27">
        <f t="shared" si="0"/>
        <v>0</v>
      </c>
      <c r="BD40" s="27">
        <f t="shared" si="0"/>
        <v>0</v>
      </c>
      <c r="BE40" s="27">
        <f t="shared" si="0"/>
        <v>0</v>
      </c>
      <c r="BF40" s="27">
        <f t="shared" si="0"/>
        <v>0</v>
      </c>
      <c r="BG40" s="27">
        <f t="shared" si="0"/>
        <v>0</v>
      </c>
      <c r="BH40" s="27">
        <f t="shared" si="0"/>
        <v>0</v>
      </c>
      <c r="BI40" s="27">
        <f t="shared" si="0"/>
        <v>0</v>
      </c>
      <c r="BJ40" s="27">
        <f t="shared" si="0"/>
        <v>0</v>
      </c>
      <c r="BK40" s="27">
        <f t="shared" si="0"/>
        <v>0</v>
      </c>
      <c r="BL40" s="27">
        <f t="shared" si="0"/>
        <v>0</v>
      </c>
      <c r="BM40" s="27">
        <f t="shared" si="0"/>
        <v>0</v>
      </c>
      <c r="BN40" s="27">
        <f t="shared" si="0"/>
        <v>0</v>
      </c>
      <c r="BO40" s="27">
        <f t="shared" si="0"/>
        <v>0</v>
      </c>
      <c r="BP40" s="27">
        <f t="shared" ref="BP40:DO40" si="1">SUM(BP15:BP39)</f>
        <v>0</v>
      </c>
      <c r="BQ40" s="27">
        <f t="shared" si="1"/>
        <v>0</v>
      </c>
      <c r="BR40" s="27">
        <f t="shared" si="1"/>
        <v>0</v>
      </c>
      <c r="BS40" s="27">
        <f t="shared" si="1"/>
        <v>0</v>
      </c>
      <c r="BT40" s="27">
        <f t="shared" si="1"/>
        <v>0</v>
      </c>
      <c r="BU40" s="27">
        <f t="shared" si="1"/>
        <v>0</v>
      </c>
      <c r="BV40" s="27">
        <f t="shared" si="1"/>
        <v>0</v>
      </c>
      <c r="BW40" s="27">
        <f t="shared" si="1"/>
        <v>0</v>
      </c>
      <c r="BX40" s="27">
        <f t="shared" si="1"/>
        <v>0</v>
      </c>
      <c r="BY40" s="27">
        <f t="shared" si="1"/>
        <v>0</v>
      </c>
      <c r="BZ40" s="27">
        <f t="shared" si="1"/>
        <v>0</v>
      </c>
      <c r="CA40" s="27">
        <f t="shared" si="1"/>
        <v>0</v>
      </c>
      <c r="CB40" s="27">
        <f t="shared" si="1"/>
        <v>0</v>
      </c>
      <c r="CC40" s="27">
        <f t="shared" si="1"/>
        <v>0</v>
      </c>
      <c r="CD40" s="27">
        <f t="shared" si="1"/>
        <v>0</v>
      </c>
      <c r="CE40" s="27">
        <f t="shared" si="1"/>
        <v>0</v>
      </c>
      <c r="CF40" s="27">
        <f t="shared" si="1"/>
        <v>0</v>
      </c>
      <c r="CG40" s="27">
        <f t="shared" si="1"/>
        <v>0</v>
      </c>
      <c r="CH40" s="27">
        <f t="shared" si="1"/>
        <v>0</v>
      </c>
      <c r="CI40" s="27">
        <f t="shared" si="1"/>
        <v>0</v>
      </c>
      <c r="CJ40" s="27">
        <f t="shared" si="1"/>
        <v>0</v>
      </c>
      <c r="CK40" s="27">
        <f t="shared" si="1"/>
        <v>0</v>
      </c>
      <c r="CL40" s="27">
        <f t="shared" si="1"/>
        <v>0</v>
      </c>
      <c r="CM40" s="27">
        <f t="shared" si="1"/>
        <v>0</v>
      </c>
      <c r="CN40" s="27">
        <f t="shared" si="1"/>
        <v>0</v>
      </c>
      <c r="CO40" s="27">
        <f t="shared" si="1"/>
        <v>0</v>
      </c>
      <c r="CP40" s="27">
        <f t="shared" si="1"/>
        <v>0</v>
      </c>
      <c r="CQ40" s="27">
        <f t="shared" si="1"/>
        <v>0</v>
      </c>
      <c r="CR40" s="27">
        <f t="shared" si="1"/>
        <v>0</v>
      </c>
      <c r="CS40" s="27">
        <f t="shared" si="1"/>
        <v>0</v>
      </c>
      <c r="CT40" s="27">
        <f t="shared" si="1"/>
        <v>0</v>
      </c>
      <c r="CU40" s="27">
        <f t="shared" si="1"/>
        <v>0</v>
      </c>
      <c r="CV40" s="27">
        <f t="shared" si="1"/>
        <v>0</v>
      </c>
      <c r="CW40" s="27">
        <f t="shared" si="1"/>
        <v>0</v>
      </c>
      <c r="CX40" s="27">
        <f t="shared" si="1"/>
        <v>0</v>
      </c>
      <c r="CY40" s="27">
        <f t="shared" si="1"/>
        <v>0</v>
      </c>
      <c r="CZ40" s="27">
        <f t="shared" si="1"/>
        <v>0</v>
      </c>
      <c r="DA40" s="27">
        <f t="shared" si="1"/>
        <v>0</v>
      </c>
      <c r="DB40" s="27">
        <f t="shared" si="1"/>
        <v>0</v>
      </c>
      <c r="DC40" s="27">
        <f t="shared" si="1"/>
        <v>0</v>
      </c>
      <c r="DD40" s="27">
        <f t="shared" si="1"/>
        <v>0</v>
      </c>
      <c r="DE40" s="27">
        <f t="shared" si="1"/>
        <v>0</v>
      </c>
      <c r="DF40" s="27">
        <f t="shared" si="1"/>
        <v>0</v>
      </c>
      <c r="DG40" s="27">
        <f t="shared" si="1"/>
        <v>0</v>
      </c>
      <c r="DH40" s="27">
        <f t="shared" si="1"/>
        <v>0</v>
      </c>
      <c r="DI40" s="27">
        <f t="shared" si="1"/>
        <v>0</v>
      </c>
      <c r="DJ40" s="27">
        <f t="shared" si="1"/>
        <v>0</v>
      </c>
      <c r="DK40" s="27">
        <f t="shared" si="1"/>
        <v>0</v>
      </c>
      <c r="DL40" s="27">
        <f t="shared" si="1"/>
        <v>0</v>
      </c>
      <c r="DM40" s="27">
        <f t="shared" si="1"/>
        <v>0</v>
      </c>
      <c r="DN40" s="27">
        <f t="shared" si="1"/>
        <v>0</v>
      </c>
      <c r="DO40" s="27">
        <f t="shared" si="1"/>
        <v>0</v>
      </c>
    </row>
    <row r="41" spans="1:120" ht="39" customHeight="1">
      <c r="A41" s="104" t="s">
        <v>301</v>
      </c>
      <c r="B41" s="105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28">
        <f t="shared" si="2"/>
        <v>0</v>
      </c>
      <c r="BI41" s="28">
        <f t="shared" si="2"/>
        <v>0</v>
      </c>
      <c r="BJ41" s="28">
        <f t="shared" si="2"/>
        <v>0</v>
      </c>
      <c r="BK41" s="28">
        <f t="shared" si="2"/>
        <v>0</v>
      </c>
      <c r="BL41" s="28">
        <f t="shared" si="2"/>
        <v>0</v>
      </c>
      <c r="BM41" s="28">
        <f t="shared" si="2"/>
        <v>0</v>
      </c>
      <c r="BN41" s="28">
        <f t="shared" si="2"/>
        <v>0</v>
      </c>
      <c r="BO41" s="28">
        <f t="shared" si="2"/>
        <v>0</v>
      </c>
      <c r="BP41" s="28">
        <f t="shared" si="2"/>
        <v>0</v>
      </c>
      <c r="BQ41" s="28">
        <f t="shared" ref="BQ41:DO41" si="3">BQ40/25%</f>
        <v>0</v>
      </c>
      <c r="BR41" s="28">
        <f t="shared" si="3"/>
        <v>0</v>
      </c>
      <c r="BS41" s="28">
        <f t="shared" si="3"/>
        <v>0</v>
      </c>
      <c r="BT41" s="28">
        <f t="shared" si="3"/>
        <v>0</v>
      </c>
      <c r="BU41" s="28">
        <f t="shared" si="3"/>
        <v>0</v>
      </c>
      <c r="BV41" s="28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28">
        <f t="shared" si="3"/>
        <v>0</v>
      </c>
      <c r="DB41" s="28">
        <f t="shared" si="3"/>
        <v>0</v>
      </c>
      <c r="DC41" s="28">
        <f t="shared" si="3"/>
        <v>0</v>
      </c>
      <c r="DD41" s="28">
        <f t="shared" si="3"/>
        <v>0</v>
      </c>
      <c r="DE41" s="28">
        <f t="shared" si="3"/>
        <v>0</v>
      </c>
      <c r="DF41" s="28">
        <f t="shared" si="3"/>
        <v>0</v>
      </c>
      <c r="DG41" s="28">
        <f t="shared" si="3"/>
        <v>0</v>
      </c>
      <c r="DH41" s="28">
        <f t="shared" si="3"/>
        <v>0</v>
      </c>
      <c r="DI41" s="28">
        <f t="shared" si="3"/>
        <v>0</v>
      </c>
      <c r="DJ41" s="28">
        <f t="shared" si="3"/>
        <v>0</v>
      </c>
      <c r="DK41" s="28">
        <f t="shared" si="3"/>
        <v>0</v>
      </c>
      <c r="DL41" s="28">
        <f t="shared" si="3"/>
        <v>0</v>
      </c>
      <c r="DM41" s="28">
        <f t="shared" si="3"/>
        <v>0</v>
      </c>
      <c r="DN41" s="28">
        <f t="shared" si="3"/>
        <v>0</v>
      </c>
      <c r="DO41" s="28">
        <f t="shared" si="3"/>
        <v>0</v>
      </c>
      <c r="DP41" s="29"/>
    </row>
    <row r="42" spans="1:120">
      <c r="B42" s="10"/>
      <c r="C42" s="11"/>
    </row>
    <row r="43" spans="1:120">
      <c r="B43" s="10" t="s">
        <v>286</v>
      </c>
    </row>
    <row r="44" spans="1:120">
      <c r="B44" t="s">
        <v>287</v>
      </c>
      <c r="C44" t="s">
        <v>290</v>
      </c>
      <c r="D44" s="32">
        <f>(C41+F41+I41+L41+O41+R41+U41)/7</f>
        <v>0</v>
      </c>
      <c r="E44">
        <f>D44/100*25</f>
        <v>0</v>
      </c>
    </row>
    <row r="45" spans="1:120">
      <c r="B45" t="s">
        <v>288</v>
      </c>
      <c r="C45" t="s">
        <v>290</v>
      </c>
      <c r="D45" s="32">
        <f>(D41+G41+J41+M41+P41+S41+V41)/7</f>
        <v>0</v>
      </c>
      <c r="E45">
        <f t="shared" ref="E45:E46" si="4">D45/100*25</f>
        <v>0</v>
      </c>
    </row>
    <row r="46" spans="1:120">
      <c r="B46" t="s">
        <v>289</v>
      </c>
      <c r="C46" t="s">
        <v>290</v>
      </c>
      <c r="D46" s="32">
        <f>(E41+H41+K41+N41+Q41+T41+W41)/7</f>
        <v>0</v>
      </c>
      <c r="E46">
        <f t="shared" si="4"/>
        <v>0</v>
      </c>
    </row>
    <row r="47" spans="1:120">
      <c r="D47" s="30">
        <f>SUM(D44:D46)</f>
        <v>0</v>
      </c>
      <c r="E47" s="31">
        <f>SUM(E44:E46)</f>
        <v>0</v>
      </c>
    </row>
    <row r="48" spans="1:120">
      <c r="B48" t="s">
        <v>287</v>
      </c>
      <c r="C48" t="s">
        <v>291</v>
      </c>
      <c r="D48" s="32">
        <f>(X41+AA41+AD41+AG41+AJ41+AM41+AP41+AS41+AV41+AY41+BB41+BE41)/12</f>
        <v>0</v>
      </c>
      <c r="E48" s="22">
        <f t="shared" ref="E48:E62" si="5">D48/100*25</f>
        <v>0</v>
      </c>
    </row>
    <row r="49" spans="2:5">
      <c r="B49" t="s">
        <v>288</v>
      </c>
      <c r="C49" t="s">
        <v>291</v>
      </c>
      <c r="D49" s="32">
        <f>(Y41+AB41+AE41+AH41+AK41+AN41+AQ41+AT41+AW41+AZ41+BC41+BC41+BF41)/12</f>
        <v>0</v>
      </c>
      <c r="E49" s="22">
        <f t="shared" si="5"/>
        <v>0</v>
      </c>
    </row>
    <row r="50" spans="2:5">
      <c r="B50" t="s">
        <v>289</v>
      </c>
      <c r="C50" t="s">
        <v>291</v>
      </c>
      <c r="D50" s="32">
        <f>(Z41+AC41+AF41+AI41+AL41+AO41+AR41+AU41+AX41+BA41+BD41+BG41)/12</f>
        <v>0</v>
      </c>
      <c r="E50" s="22">
        <f t="shared" si="5"/>
        <v>0</v>
      </c>
    </row>
    <row r="51" spans="2:5">
      <c r="D51" s="30">
        <f>SUM(D48:D50)</f>
        <v>0</v>
      </c>
      <c r="E51" s="30">
        <f>SUM(E48:E50)</f>
        <v>0</v>
      </c>
    </row>
    <row r="52" spans="2:5">
      <c r="B52" t="s">
        <v>287</v>
      </c>
      <c r="C52" t="s">
        <v>292</v>
      </c>
      <c r="D52" s="32">
        <f>(BH41+BK41+BN41+BQ41+BT41)/5</f>
        <v>0</v>
      </c>
      <c r="E52">
        <f t="shared" si="5"/>
        <v>0</v>
      </c>
    </row>
    <row r="53" spans="2:5">
      <c r="B53" t="s">
        <v>288</v>
      </c>
      <c r="C53" t="s">
        <v>292</v>
      </c>
      <c r="D53" s="32">
        <f>(BI41+BL41+BO41+BR41+BU41)/5</f>
        <v>0</v>
      </c>
      <c r="E53">
        <f t="shared" si="5"/>
        <v>0</v>
      </c>
    </row>
    <row r="54" spans="2:5">
      <c r="B54" t="s">
        <v>289</v>
      </c>
      <c r="C54" t="s">
        <v>292</v>
      </c>
      <c r="D54" s="32">
        <f>(BJ41+BM41+BP41+BS41+BV41)/5</f>
        <v>0</v>
      </c>
      <c r="E54">
        <f t="shared" si="5"/>
        <v>0</v>
      </c>
    </row>
    <row r="55" spans="2:5">
      <c r="D55" s="30">
        <f>SUM(D52:D54)</f>
        <v>0</v>
      </c>
      <c r="E55" s="31">
        <f>SUM(E52:E54)</f>
        <v>0</v>
      </c>
    </row>
    <row r="56" spans="2:5">
      <c r="B56" t="s">
        <v>287</v>
      </c>
      <c r="C56" t="s">
        <v>293</v>
      </c>
      <c r="D56" s="32">
        <f>(BW41+BZ41+CC41+CF41+CI41+CL41+CO41+CR41+CU41+CX41)/10</f>
        <v>0</v>
      </c>
      <c r="E56">
        <f t="shared" si="5"/>
        <v>0</v>
      </c>
    </row>
    <row r="57" spans="2:5">
      <c r="B57" t="s">
        <v>288</v>
      </c>
      <c r="C57" t="s">
        <v>293</v>
      </c>
      <c r="D57" s="32">
        <f>(BX41+CA41+CD41+CG41+CJ41+CM41+CP41+CS41+CV41+CY41)/10</f>
        <v>0</v>
      </c>
      <c r="E57">
        <f t="shared" si="5"/>
        <v>0</v>
      </c>
    </row>
    <row r="58" spans="2:5">
      <c r="B58" t="s">
        <v>289</v>
      </c>
      <c r="C58" t="s">
        <v>293</v>
      </c>
      <c r="D58" s="32">
        <f>(BY41+CB41+CE41+CH41+CK41+CN41+CQ41+CT41+CW41+CZ41)/10</f>
        <v>0</v>
      </c>
      <c r="E58">
        <f t="shared" si="5"/>
        <v>0</v>
      </c>
    </row>
    <row r="59" spans="2:5">
      <c r="D59" s="31">
        <f>SUM(D56:D58)</f>
        <v>0</v>
      </c>
      <c r="E59" s="31">
        <f>SUM(E56:E58)</f>
        <v>0</v>
      </c>
    </row>
    <row r="60" spans="2:5">
      <c r="B60" t="s">
        <v>287</v>
      </c>
      <c r="C60" t="s">
        <v>294</v>
      </c>
      <c r="D60" s="32">
        <f>(DA41+DD41+DG41+DJ41+DM41)/5</f>
        <v>0</v>
      </c>
      <c r="E60">
        <f t="shared" si="5"/>
        <v>0</v>
      </c>
    </row>
    <row r="61" spans="2:5">
      <c r="B61" t="s">
        <v>288</v>
      </c>
      <c r="C61" t="s">
        <v>294</v>
      </c>
      <c r="D61" s="32">
        <f>(DB41+DE41+DH41+DK41+DN41)/5</f>
        <v>0</v>
      </c>
      <c r="E61">
        <f t="shared" si="5"/>
        <v>0</v>
      </c>
    </row>
    <row r="62" spans="2:5">
      <c r="B62" t="s">
        <v>289</v>
      </c>
      <c r="C62" t="s">
        <v>294</v>
      </c>
      <c r="D62" s="32">
        <f>(DC41+DF41+DI41+DL41+DO41)/5</f>
        <v>0</v>
      </c>
      <c r="E62">
        <f t="shared" si="5"/>
        <v>0</v>
      </c>
    </row>
    <row r="63" spans="2:5">
      <c r="D63" s="31">
        <f>SUM(D60:D62)</f>
        <v>0</v>
      </c>
      <c r="E63" s="31">
        <f>SUM(E60:E62)</f>
        <v>0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44"/>
  <sheetViews>
    <sheetView tabSelected="1" workbookViewId="0">
      <selection activeCell="EW14" sqref="EW14:FK22"/>
    </sheetView>
  </sheetViews>
  <sheetFormatPr defaultRowHeight="15"/>
  <cols>
    <col min="2" max="2" width="21.28515625" customWidth="1"/>
  </cols>
  <sheetData>
    <row r="1" spans="1:167" ht="15.75">
      <c r="A1" s="6" t="s">
        <v>43</v>
      </c>
      <c r="B1" s="13" t="s">
        <v>229</v>
      </c>
      <c r="C1" s="15"/>
      <c r="D1" s="15"/>
      <c r="E1" s="1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504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06" t="s">
        <v>0</v>
      </c>
      <c r="B4" s="106" t="s">
        <v>72</v>
      </c>
      <c r="C4" s="149" t="s">
        <v>192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61" t="s">
        <v>194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79" t="s">
        <v>383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109" t="s">
        <v>201</v>
      </c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1"/>
      <c r="EW4" s="108" t="s">
        <v>199</v>
      </c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</row>
    <row r="5" spans="1:167" ht="15.75" customHeight="1">
      <c r="A5" s="106"/>
      <c r="B5" s="106"/>
      <c r="C5" s="150" t="s">
        <v>193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90" t="s">
        <v>195</v>
      </c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2"/>
      <c r="AG5" s="80" t="s">
        <v>196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2"/>
      <c r="AV5" s="80" t="s">
        <v>230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2"/>
      <c r="BK5" s="90" t="s">
        <v>231</v>
      </c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2"/>
      <c r="BZ5" s="90" t="s">
        <v>202</v>
      </c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2"/>
      <c r="CO5" s="112" t="s">
        <v>198</v>
      </c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83" t="s">
        <v>203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0" t="s">
        <v>204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2"/>
      <c r="EH5" s="113" t="s">
        <v>42</v>
      </c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5"/>
      <c r="EW5" s="83" t="s">
        <v>200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167" ht="15.75" hidden="1">
      <c r="A6" s="106"/>
      <c r="B6" s="106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7"/>
      <c r="BL6" s="14"/>
      <c r="BM6" s="14"/>
      <c r="BN6" s="14"/>
      <c r="BO6" s="14"/>
      <c r="BP6" s="1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06"/>
      <c r="B7" s="106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6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06"/>
      <c r="B8" s="106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6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06"/>
      <c r="B9" s="106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6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06"/>
      <c r="B10" s="106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6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06"/>
      <c r="B11" s="106"/>
      <c r="C11" s="152" t="s">
        <v>44</v>
      </c>
      <c r="D11" s="153" t="s">
        <v>2</v>
      </c>
      <c r="E11" s="153" t="s">
        <v>3</v>
      </c>
      <c r="F11" s="152" t="s">
        <v>67</v>
      </c>
      <c r="G11" s="153" t="s">
        <v>3</v>
      </c>
      <c r="H11" s="153" t="s">
        <v>9</v>
      </c>
      <c r="I11" s="153" t="s">
        <v>45</v>
      </c>
      <c r="J11" s="153" t="s">
        <v>10</v>
      </c>
      <c r="K11" s="153" t="s">
        <v>11</v>
      </c>
      <c r="L11" s="158" t="s">
        <v>46</v>
      </c>
      <c r="M11" s="159"/>
      <c r="N11" s="159"/>
      <c r="O11" s="151" t="s">
        <v>47</v>
      </c>
      <c r="P11" s="151"/>
      <c r="Q11" s="151"/>
      <c r="R11" s="155" t="s">
        <v>48</v>
      </c>
      <c r="S11" s="144"/>
      <c r="T11" s="144"/>
      <c r="U11" s="156" t="s">
        <v>398</v>
      </c>
      <c r="V11" s="157"/>
      <c r="W11" s="155"/>
      <c r="X11" s="144" t="s">
        <v>400</v>
      </c>
      <c r="Y11" s="144"/>
      <c r="Z11" s="144"/>
      <c r="AA11" s="144" t="s">
        <v>49</v>
      </c>
      <c r="AB11" s="144"/>
      <c r="AC11" s="144"/>
      <c r="AD11" s="144" t="s">
        <v>50</v>
      </c>
      <c r="AE11" s="144"/>
      <c r="AF11" s="144"/>
      <c r="AG11" s="144" t="s">
        <v>51</v>
      </c>
      <c r="AH11" s="144"/>
      <c r="AI11" s="144"/>
      <c r="AJ11" s="144" t="s">
        <v>52</v>
      </c>
      <c r="AK11" s="144"/>
      <c r="AL11" s="144"/>
      <c r="AM11" s="142" t="s">
        <v>53</v>
      </c>
      <c r="AN11" s="142"/>
      <c r="AO11" s="142"/>
      <c r="AP11" s="154" t="s">
        <v>54</v>
      </c>
      <c r="AQ11" s="154"/>
      <c r="AR11" s="154"/>
      <c r="AS11" s="142" t="s">
        <v>55</v>
      </c>
      <c r="AT11" s="142"/>
      <c r="AU11" s="142"/>
      <c r="AV11" s="142" t="s">
        <v>56</v>
      </c>
      <c r="AW11" s="142"/>
      <c r="AX11" s="142"/>
      <c r="AY11" s="142" t="s">
        <v>68</v>
      </c>
      <c r="AZ11" s="142"/>
      <c r="BA11" s="142"/>
      <c r="BB11" s="142" t="s">
        <v>57</v>
      </c>
      <c r="BC11" s="142"/>
      <c r="BD11" s="142"/>
      <c r="BE11" s="142" t="s">
        <v>430</v>
      </c>
      <c r="BF11" s="142"/>
      <c r="BG11" s="142"/>
      <c r="BH11" s="142" t="s">
        <v>58</v>
      </c>
      <c r="BI11" s="142"/>
      <c r="BJ11" s="142"/>
      <c r="BK11" s="147" t="s">
        <v>225</v>
      </c>
      <c r="BL11" s="147"/>
      <c r="BM11" s="148"/>
      <c r="BN11" s="146" t="s">
        <v>226</v>
      </c>
      <c r="BO11" s="147"/>
      <c r="BP11" s="148"/>
      <c r="BQ11" s="145" t="s">
        <v>227</v>
      </c>
      <c r="BR11" s="145"/>
      <c r="BS11" s="145"/>
      <c r="BT11" s="145" t="s">
        <v>228</v>
      </c>
      <c r="BU11" s="145"/>
      <c r="BV11" s="145"/>
      <c r="BW11" s="145" t="s">
        <v>503</v>
      </c>
      <c r="BX11" s="145"/>
      <c r="BY11" s="146"/>
      <c r="BZ11" s="141" t="s">
        <v>59</v>
      </c>
      <c r="CA11" s="141"/>
      <c r="CB11" s="141"/>
      <c r="CC11" s="141" t="s">
        <v>69</v>
      </c>
      <c r="CD11" s="141"/>
      <c r="CE11" s="141"/>
      <c r="CF11" s="141" t="s">
        <v>60</v>
      </c>
      <c r="CG11" s="141"/>
      <c r="CH11" s="141"/>
      <c r="CI11" s="141" t="s">
        <v>61</v>
      </c>
      <c r="CJ11" s="141"/>
      <c r="CK11" s="141"/>
      <c r="CL11" s="141" t="s">
        <v>62</v>
      </c>
      <c r="CM11" s="141"/>
      <c r="CN11" s="141"/>
      <c r="CO11" s="141" t="s">
        <v>63</v>
      </c>
      <c r="CP11" s="141"/>
      <c r="CQ11" s="141"/>
      <c r="CR11" s="141" t="s">
        <v>64</v>
      </c>
      <c r="CS11" s="141"/>
      <c r="CT11" s="141"/>
      <c r="CU11" s="141" t="s">
        <v>65</v>
      </c>
      <c r="CV11" s="141"/>
      <c r="CW11" s="141"/>
      <c r="CX11" s="138" t="s">
        <v>66</v>
      </c>
      <c r="CY11" s="139"/>
      <c r="CZ11" s="140"/>
      <c r="DA11" s="138" t="s">
        <v>70</v>
      </c>
      <c r="DB11" s="139"/>
      <c r="DC11" s="140"/>
      <c r="DD11" s="138" t="s">
        <v>210</v>
      </c>
      <c r="DE11" s="139"/>
      <c r="DF11" s="140"/>
      <c r="DG11" s="138" t="s">
        <v>211</v>
      </c>
      <c r="DH11" s="139"/>
      <c r="DI11" s="140"/>
      <c r="DJ11" s="138" t="s">
        <v>212</v>
      </c>
      <c r="DK11" s="139"/>
      <c r="DL11" s="140"/>
      <c r="DM11" s="138" t="s">
        <v>213</v>
      </c>
      <c r="DN11" s="139"/>
      <c r="DO11" s="140"/>
      <c r="DP11" s="138" t="s">
        <v>214</v>
      </c>
      <c r="DQ11" s="139"/>
      <c r="DR11" s="140"/>
      <c r="DS11" s="138" t="s">
        <v>215</v>
      </c>
      <c r="DT11" s="139"/>
      <c r="DU11" s="140"/>
      <c r="DV11" s="141" t="s">
        <v>216</v>
      </c>
      <c r="DW11" s="141"/>
      <c r="DX11" s="141"/>
      <c r="DY11" s="141" t="s">
        <v>217</v>
      </c>
      <c r="DZ11" s="141"/>
      <c r="EA11" s="141"/>
      <c r="EB11" s="141" t="s">
        <v>218</v>
      </c>
      <c r="EC11" s="141"/>
      <c r="ED11" s="141"/>
      <c r="EE11" s="141" t="s">
        <v>219</v>
      </c>
      <c r="EF11" s="141"/>
      <c r="EG11" s="141"/>
      <c r="EH11" s="135" t="s">
        <v>220</v>
      </c>
      <c r="EI11" s="136"/>
      <c r="EJ11" s="137"/>
      <c r="EK11" s="135" t="s">
        <v>221</v>
      </c>
      <c r="EL11" s="136"/>
      <c r="EM11" s="137"/>
      <c r="EN11" s="135" t="s">
        <v>222</v>
      </c>
      <c r="EO11" s="136"/>
      <c r="EP11" s="137"/>
      <c r="EQ11" s="135" t="s">
        <v>223</v>
      </c>
      <c r="ER11" s="136"/>
      <c r="ES11" s="137"/>
      <c r="ET11" s="135" t="s">
        <v>224</v>
      </c>
      <c r="EU11" s="136"/>
      <c r="EV11" s="137"/>
      <c r="EW11" s="134" t="s">
        <v>205</v>
      </c>
      <c r="EX11" s="134"/>
      <c r="EY11" s="134"/>
      <c r="EZ11" s="134" t="s">
        <v>206</v>
      </c>
      <c r="FA11" s="134"/>
      <c r="FB11" s="134"/>
      <c r="FC11" s="134" t="s">
        <v>207</v>
      </c>
      <c r="FD11" s="134"/>
      <c r="FE11" s="134"/>
      <c r="FF11" s="134" t="s">
        <v>208</v>
      </c>
      <c r="FG11" s="134"/>
      <c r="FH11" s="134"/>
      <c r="FI11" s="134" t="s">
        <v>209</v>
      </c>
      <c r="FJ11" s="134"/>
      <c r="FK11" s="134"/>
    </row>
    <row r="12" spans="1:167" ht="70.5" customHeight="1" thickBot="1">
      <c r="A12" s="106"/>
      <c r="B12" s="106"/>
      <c r="C12" s="122" t="s">
        <v>384</v>
      </c>
      <c r="D12" s="143"/>
      <c r="E12" s="124"/>
      <c r="F12" s="123" t="s">
        <v>388</v>
      </c>
      <c r="G12" s="123"/>
      <c r="H12" s="124"/>
      <c r="I12" s="122" t="s">
        <v>392</v>
      </c>
      <c r="J12" s="123"/>
      <c r="K12" s="124"/>
      <c r="L12" s="122" t="s">
        <v>394</v>
      </c>
      <c r="M12" s="123"/>
      <c r="N12" s="124"/>
      <c r="O12" s="122" t="s">
        <v>395</v>
      </c>
      <c r="P12" s="123"/>
      <c r="Q12" s="124"/>
      <c r="R12" s="119" t="s">
        <v>397</v>
      </c>
      <c r="S12" s="120"/>
      <c r="T12" s="121"/>
      <c r="U12" s="119" t="s">
        <v>399</v>
      </c>
      <c r="V12" s="120"/>
      <c r="W12" s="121"/>
      <c r="X12" s="119" t="s">
        <v>401</v>
      </c>
      <c r="Y12" s="120"/>
      <c r="Z12" s="121"/>
      <c r="AA12" s="119" t="s">
        <v>402</v>
      </c>
      <c r="AB12" s="120"/>
      <c r="AC12" s="121"/>
      <c r="AD12" s="119" t="s">
        <v>405</v>
      </c>
      <c r="AE12" s="120"/>
      <c r="AF12" s="121"/>
      <c r="AG12" s="119" t="s">
        <v>406</v>
      </c>
      <c r="AH12" s="120"/>
      <c r="AI12" s="121"/>
      <c r="AJ12" s="119" t="s">
        <v>409</v>
      </c>
      <c r="AK12" s="120"/>
      <c r="AL12" s="121"/>
      <c r="AM12" s="119" t="s">
        <v>413</v>
      </c>
      <c r="AN12" s="120"/>
      <c r="AO12" s="121"/>
      <c r="AP12" s="119" t="s">
        <v>417</v>
      </c>
      <c r="AQ12" s="120"/>
      <c r="AR12" s="121"/>
      <c r="AS12" s="119" t="s">
        <v>418</v>
      </c>
      <c r="AT12" s="120"/>
      <c r="AU12" s="121"/>
      <c r="AV12" s="119" t="s">
        <v>419</v>
      </c>
      <c r="AW12" s="120"/>
      <c r="AX12" s="121"/>
      <c r="AY12" s="119" t="s">
        <v>421</v>
      </c>
      <c r="AZ12" s="120"/>
      <c r="BA12" s="121"/>
      <c r="BB12" s="119" t="s">
        <v>423</v>
      </c>
      <c r="BC12" s="120"/>
      <c r="BD12" s="121"/>
      <c r="BE12" s="119" t="s">
        <v>427</v>
      </c>
      <c r="BF12" s="120"/>
      <c r="BG12" s="121"/>
      <c r="BH12" s="131" t="s">
        <v>178</v>
      </c>
      <c r="BI12" s="132"/>
      <c r="BJ12" s="133"/>
      <c r="BK12" s="128" t="s">
        <v>432</v>
      </c>
      <c r="BL12" s="129"/>
      <c r="BM12" s="130"/>
      <c r="BN12" s="128" t="s">
        <v>433</v>
      </c>
      <c r="BO12" s="129"/>
      <c r="BP12" s="130"/>
      <c r="BQ12" s="128" t="s">
        <v>437</v>
      </c>
      <c r="BR12" s="129"/>
      <c r="BS12" s="130"/>
      <c r="BT12" s="128" t="s">
        <v>438</v>
      </c>
      <c r="BU12" s="129"/>
      <c r="BV12" s="130"/>
      <c r="BW12" s="128" t="s">
        <v>439</v>
      </c>
      <c r="BX12" s="129"/>
      <c r="BY12" s="130"/>
      <c r="BZ12" s="116" t="s">
        <v>182</v>
      </c>
      <c r="CA12" s="117"/>
      <c r="CB12" s="118"/>
      <c r="CC12" s="116" t="s">
        <v>440</v>
      </c>
      <c r="CD12" s="117"/>
      <c r="CE12" s="118"/>
      <c r="CF12" s="116" t="s">
        <v>441</v>
      </c>
      <c r="CG12" s="117"/>
      <c r="CH12" s="118"/>
      <c r="CI12" s="116" t="s">
        <v>443</v>
      </c>
      <c r="CJ12" s="117"/>
      <c r="CK12" s="118"/>
      <c r="CL12" s="116" t="s">
        <v>444</v>
      </c>
      <c r="CM12" s="117"/>
      <c r="CN12" s="118"/>
      <c r="CO12" s="116" t="s">
        <v>447</v>
      </c>
      <c r="CP12" s="117"/>
      <c r="CQ12" s="118"/>
      <c r="CR12" s="116" t="s">
        <v>448</v>
      </c>
      <c r="CS12" s="117"/>
      <c r="CT12" s="118"/>
      <c r="CU12" s="116" t="s">
        <v>451</v>
      </c>
      <c r="CV12" s="117"/>
      <c r="CW12" s="118"/>
      <c r="CX12" s="116" t="s">
        <v>452</v>
      </c>
      <c r="CY12" s="117"/>
      <c r="CZ12" s="118"/>
      <c r="DA12" s="116" t="s">
        <v>250</v>
      </c>
      <c r="DB12" s="117"/>
      <c r="DC12" s="118"/>
      <c r="DD12" s="116" t="s">
        <v>454</v>
      </c>
      <c r="DE12" s="117"/>
      <c r="DF12" s="118"/>
      <c r="DG12" s="116" t="s">
        <v>455</v>
      </c>
      <c r="DH12" s="117"/>
      <c r="DI12" s="118"/>
      <c r="DJ12" s="116" t="s">
        <v>459</v>
      </c>
      <c r="DK12" s="117"/>
      <c r="DL12" s="118"/>
      <c r="DM12" s="116" t="s">
        <v>461</v>
      </c>
      <c r="DN12" s="117"/>
      <c r="DO12" s="118"/>
      <c r="DP12" s="116" t="s">
        <v>462</v>
      </c>
      <c r="DQ12" s="117"/>
      <c r="DR12" s="118"/>
      <c r="DS12" s="116" t="s">
        <v>464</v>
      </c>
      <c r="DT12" s="117"/>
      <c r="DU12" s="118"/>
      <c r="DV12" s="116" t="s">
        <v>465</v>
      </c>
      <c r="DW12" s="117"/>
      <c r="DX12" s="118"/>
      <c r="DY12" s="116" t="s">
        <v>466</v>
      </c>
      <c r="DZ12" s="117"/>
      <c r="EA12" s="118"/>
      <c r="EB12" s="116" t="s">
        <v>468</v>
      </c>
      <c r="EC12" s="117"/>
      <c r="ED12" s="118"/>
      <c r="EE12" s="116" t="s">
        <v>471</v>
      </c>
      <c r="EF12" s="117"/>
      <c r="EG12" s="118"/>
      <c r="EH12" s="116" t="s">
        <v>475</v>
      </c>
      <c r="EI12" s="117"/>
      <c r="EJ12" s="118"/>
      <c r="EK12" s="116" t="s">
        <v>477</v>
      </c>
      <c r="EL12" s="117"/>
      <c r="EM12" s="118"/>
      <c r="EN12" s="116" t="s">
        <v>269</v>
      </c>
      <c r="EO12" s="117"/>
      <c r="EP12" s="118"/>
      <c r="EQ12" s="116" t="s">
        <v>482</v>
      </c>
      <c r="ER12" s="117"/>
      <c r="ES12" s="118"/>
      <c r="ET12" s="116" t="s">
        <v>483</v>
      </c>
      <c r="EU12" s="117"/>
      <c r="EV12" s="118"/>
      <c r="EW12" s="125" t="s">
        <v>485</v>
      </c>
      <c r="EX12" s="126"/>
      <c r="EY12" s="127"/>
      <c r="EZ12" s="125" t="s">
        <v>486</v>
      </c>
      <c r="FA12" s="126"/>
      <c r="FB12" s="127"/>
      <c r="FC12" s="125" t="s">
        <v>489</v>
      </c>
      <c r="FD12" s="126"/>
      <c r="FE12" s="127"/>
      <c r="FF12" s="125" t="s">
        <v>490</v>
      </c>
      <c r="FG12" s="126"/>
      <c r="FH12" s="127"/>
      <c r="FI12" s="125" t="s">
        <v>493</v>
      </c>
      <c r="FJ12" s="126"/>
      <c r="FK12" s="127"/>
    </row>
    <row r="13" spans="1:167" ht="144.75" customHeight="1" thickBot="1">
      <c r="A13" s="106"/>
      <c r="B13" s="106"/>
      <c r="C13" s="35" t="s">
        <v>385</v>
      </c>
      <c r="D13" s="36" t="s">
        <v>386</v>
      </c>
      <c r="E13" s="37" t="s">
        <v>387</v>
      </c>
      <c r="F13" s="38" t="s">
        <v>389</v>
      </c>
      <c r="G13" s="38" t="s">
        <v>390</v>
      </c>
      <c r="H13" s="37" t="s">
        <v>391</v>
      </c>
      <c r="I13" s="39" t="s">
        <v>150</v>
      </c>
      <c r="J13" s="38" t="s">
        <v>151</v>
      </c>
      <c r="K13" s="37" t="s">
        <v>393</v>
      </c>
      <c r="L13" s="39" t="s">
        <v>153</v>
      </c>
      <c r="M13" s="38" t="s">
        <v>154</v>
      </c>
      <c r="N13" s="37" t="s">
        <v>144</v>
      </c>
      <c r="O13" s="39" t="s">
        <v>152</v>
      </c>
      <c r="P13" s="38" t="s">
        <v>95</v>
      </c>
      <c r="Q13" s="37" t="s">
        <v>396</v>
      </c>
      <c r="R13" s="44" t="s">
        <v>157</v>
      </c>
      <c r="S13" s="45" t="s">
        <v>103</v>
      </c>
      <c r="T13" s="46" t="s">
        <v>158</v>
      </c>
      <c r="U13" s="44" t="s">
        <v>160</v>
      </c>
      <c r="V13" s="45" t="s">
        <v>161</v>
      </c>
      <c r="W13" s="46" t="s">
        <v>162</v>
      </c>
      <c r="X13" s="44" t="s">
        <v>163</v>
      </c>
      <c r="Y13" s="45" t="s">
        <v>164</v>
      </c>
      <c r="Z13" s="46" t="s">
        <v>165</v>
      </c>
      <c r="AA13" s="44" t="s">
        <v>159</v>
      </c>
      <c r="AB13" s="45" t="s">
        <v>403</v>
      </c>
      <c r="AC13" s="46" t="s">
        <v>404</v>
      </c>
      <c r="AD13" s="44" t="s">
        <v>166</v>
      </c>
      <c r="AE13" s="45" t="s">
        <v>167</v>
      </c>
      <c r="AF13" s="46" t="s">
        <v>168</v>
      </c>
      <c r="AG13" s="44" t="s">
        <v>169</v>
      </c>
      <c r="AH13" s="45" t="s">
        <v>407</v>
      </c>
      <c r="AI13" s="46" t="s">
        <v>408</v>
      </c>
      <c r="AJ13" s="44" t="s">
        <v>410</v>
      </c>
      <c r="AK13" s="45" t="s">
        <v>411</v>
      </c>
      <c r="AL13" s="46" t="s">
        <v>412</v>
      </c>
      <c r="AM13" s="44" t="s">
        <v>414</v>
      </c>
      <c r="AN13" s="45" t="s">
        <v>415</v>
      </c>
      <c r="AO13" s="46" t="s">
        <v>416</v>
      </c>
      <c r="AP13" s="44" t="s">
        <v>170</v>
      </c>
      <c r="AQ13" s="45" t="s">
        <v>171</v>
      </c>
      <c r="AR13" s="46" t="s">
        <v>172</v>
      </c>
      <c r="AS13" s="44" t="s">
        <v>173</v>
      </c>
      <c r="AT13" s="45" t="s">
        <v>174</v>
      </c>
      <c r="AU13" s="46" t="s">
        <v>175</v>
      </c>
      <c r="AV13" s="44" t="s">
        <v>104</v>
      </c>
      <c r="AW13" s="45" t="s">
        <v>420</v>
      </c>
      <c r="AX13" s="46" t="s">
        <v>106</v>
      </c>
      <c r="AY13" s="44" t="s">
        <v>176</v>
      </c>
      <c r="AZ13" s="45" t="s">
        <v>177</v>
      </c>
      <c r="BA13" s="46" t="s">
        <v>422</v>
      </c>
      <c r="BB13" s="44" t="s">
        <v>424</v>
      </c>
      <c r="BC13" s="45" t="s">
        <v>425</v>
      </c>
      <c r="BD13" s="46" t="s">
        <v>426</v>
      </c>
      <c r="BE13" s="44" t="s">
        <v>428</v>
      </c>
      <c r="BF13" s="45" t="s">
        <v>429</v>
      </c>
      <c r="BG13" s="46" t="s">
        <v>431</v>
      </c>
      <c r="BH13" s="44" t="s">
        <v>179</v>
      </c>
      <c r="BI13" s="45" t="s">
        <v>180</v>
      </c>
      <c r="BJ13" s="46" t="s">
        <v>181</v>
      </c>
      <c r="BK13" s="47" t="s">
        <v>236</v>
      </c>
      <c r="BL13" s="48" t="s">
        <v>234</v>
      </c>
      <c r="BM13" s="49" t="s">
        <v>233</v>
      </c>
      <c r="BN13" s="47" t="s">
        <v>434</v>
      </c>
      <c r="BO13" s="48" t="s">
        <v>435</v>
      </c>
      <c r="BP13" s="49" t="s">
        <v>436</v>
      </c>
      <c r="BQ13" s="47" t="s">
        <v>232</v>
      </c>
      <c r="BR13" s="48" t="s">
        <v>238</v>
      </c>
      <c r="BS13" s="49" t="s">
        <v>237</v>
      </c>
      <c r="BT13" s="47" t="s">
        <v>239</v>
      </c>
      <c r="BU13" s="48" t="s">
        <v>240</v>
      </c>
      <c r="BV13" s="49" t="s">
        <v>101</v>
      </c>
      <c r="BW13" s="47" t="s">
        <v>241</v>
      </c>
      <c r="BX13" s="48" t="s">
        <v>242</v>
      </c>
      <c r="BY13" s="49" t="s">
        <v>243</v>
      </c>
      <c r="BZ13" s="50" t="s">
        <v>147</v>
      </c>
      <c r="CA13" s="51" t="s">
        <v>183</v>
      </c>
      <c r="CB13" s="52" t="s">
        <v>149</v>
      </c>
      <c r="CC13" s="50" t="s">
        <v>184</v>
      </c>
      <c r="CD13" s="51" t="s">
        <v>185</v>
      </c>
      <c r="CE13" s="52" t="s">
        <v>186</v>
      </c>
      <c r="CF13" s="50" t="s">
        <v>187</v>
      </c>
      <c r="CG13" s="51" t="s">
        <v>188</v>
      </c>
      <c r="CH13" s="52" t="s">
        <v>442</v>
      </c>
      <c r="CI13" s="50" t="s">
        <v>84</v>
      </c>
      <c r="CJ13" s="51" t="s">
        <v>189</v>
      </c>
      <c r="CK13" s="52" t="s">
        <v>190</v>
      </c>
      <c r="CL13" s="50" t="s">
        <v>191</v>
      </c>
      <c r="CM13" s="51" t="s">
        <v>445</v>
      </c>
      <c r="CN13" s="52" t="s">
        <v>446</v>
      </c>
      <c r="CO13" s="50" t="s">
        <v>147</v>
      </c>
      <c r="CP13" s="51" t="s">
        <v>148</v>
      </c>
      <c r="CQ13" s="52" t="s">
        <v>119</v>
      </c>
      <c r="CR13" s="50" t="s">
        <v>449</v>
      </c>
      <c r="CS13" s="51" t="s">
        <v>355</v>
      </c>
      <c r="CT13" s="52" t="s">
        <v>450</v>
      </c>
      <c r="CU13" s="50" t="s">
        <v>244</v>
      </c>
      <c r="CV13" s="51" t="s">
        <v>245</v>
      </c>
      <c r="CW13" s="52" t="s">
        <v>246</v>
      </c>
      <c r="CX13" s="50" t="s">
        <v>247</v>
      </c>
      <c r="CY13" s="51" t="s">
        <v>248</v>
      </c>
      <c r="CZ13" s="52" t="s">
        <v>249</v>
      </c>
      <c r="DA13" s="50" t="s">
        <v>453</v>
      </c>
      <c r="DB13" s="51" t="s">
        <v>251</v>
      </c>
      <c r="DC13" s="52" t="s">
        <v>252</v>
      </c>
      <c r="DD13" s="53" t="s">
        <v>84</v>
      </c>
      <c r="DE13" s="54" t="s">
        <v>156</v>
      </c>
      <c r="DF13" s="54" t="s">
        <v>155</v>
      </c>
      <c r="DG13" s="53" t="s">
        <v>456</v>
      </c>
      <c r="DH13" s="54" t="s">
        <v>457</v>
      </c>
      <c r="DI13" s="54" t="s">
        <v>458</v>
      </c>
      <c r="DJ13" s="53" t="s">
        <v>253</v>
      </c>
      <c r="DK13" s="54" t="s">
        <v>254</v>
      </c>
      <c r="DL13" s="54" t="s">
        <v>460</v>
      </c>
      <c r="DM13" s="50" t="s">
        <v>255</v>
      </c>
      <c r="DN13" s="51" t="s">
        <v>256</v>
      </c>
      <c r="DO13" s="52" t="s">
        <v>257</v>
      </c>
      <c r="DP13" s="50" t="s">
        <v>255</v>
      </c>
      <c r="DQ13" s="51" t="s">
        <v>256</v>
      </c>
      <c r="DR13" s="52" t="s">
        <v>463</v>
      </c>
      <c r="DS13" s="50" t="s">
        <v>258</v>
      </c>
      <c r="DT13" s="51" t="s">
        <v>259</v>
      </c>
      <c r="DU13" s="52" t="s">
        <v>260</v>
      </c>
      <c r="DV13" s="50" t="s">
        <v>261</v>
      </c>
      <c r="DW13" s="51" t="s">
        <v>262</v>
      </c>
      <c r="DX13" s="52" t="s">
        <v>263</v>
      </c>
      <c r="DY13" s="50" t="s">
        <v>264</v>
      </c>
      <c r="DZ13" s="51" t="s">
        <v>265</v>
      </c>
      <c r="EA13" s="52" t="s">
        <v>467</v>
      </c>
      <c r="EB13" s="50" t="s">
        <v>282</v>
      </c>
      <c r="EC13" s="51" t="s">
        <v>469</v>
      </c>
      <c r="ED13" s="52" t="s">
        <v>470</v>
      </c>
      <c r="EE13" s="50" t="s">
        <v>472</v>
      </c>
      <c r="EF13" s="51" t="s">
        <v>473</v>
      </c>
      <c r="EG13" s="52" t="s">
        <v>474</v>
      </c>
      <c r="EH13" s="50" t="s">
        <v>266</v>
      </c>
      <c r="EI13" s="51" t="s">
        <v>476</v>
      </c>
      <c r="EJ13" s="52" t="s">
        <v>145</v>
      </c>
      <c r="EK13" s="50" t="s">
        <v>267</v>
      </c>
      <c r="EL13" s="51" t="s">
        <v>478</v>
      </c>
      <c r="EM13" s="52" t="s">
        <v>479</v>
      </c>
      <c r="EN13" s="50" t="s">
        <v>480</v>
      </c>
      <c r="EO13" s="51" t="s">
        <v>481</v>
      </c>
      <c r="EP13" s="52" t="s">
        <v>270</v>
      </c>
      <c r="EQ13" s="50" t="s">
        <v>140</v>
      </c>
      <c r="ER13" s="51" t="s">
        <v>268</v>
      </c>
      <c r="ES13" s="52" t="s">
        <v>146</v>
      </c>
      <c r="ET13" s="50" t="s">
        <v>271</v>
      </c>
      <c r="EU13" s="51" t="s">
        <v>272</v>
      </c>
      <c r="EV13" s="52" t="s">
        <v>484</v>
      </c>
      <c r="EW13" s="55" t="s">
        <v>273</v>
      </c>
      <c r="EX13" s="56" t="s">
        <v>274</v>
      </c>
      <c r="EY13" s="57" t="s">
        <v>275</v>
      </c>
      <c r="EZ13" s="55" t="s">
        <v>487</v>
      </c>
      <c r="FA13" s="56" t="s">
        <v>488</v>
      </c>
      <c r="FB13" s="57" t="s">
        <v>276</v>
      </c>
      <c r="FC13" s="55" t="s">
        <v>277</v>
      </c>
      <c r="FD13" s="56" t="s">
        <v>278</v>
      </c>
      <c r="FE13" s="57" t="s">
        <v>279</v>
      </c>
      <c r="FF13" s="55" t="s">
        <v>490</v>
      </c>
      <c r="FG13" s="56" t="s">
        <v>491</v>
      </c>
      <c r="FH13" s="57" t="s">
        <v>492</v>
      </c>
      <c r="FI13" s="55" t="s">
        <v>494</v>
      </c>
      <c r="FJ13" s="56" t="s">
        <v>495</v>
      </c>
      <c r="FK13" s="57" t="s">
        <v>496</v>
      </c>
    </row>
    <row r="14" spans="1:167" ht="15.75">
      <c r="A14" s="2">
        <v>1</v>
      </c>
      <c r="B14" s="33" t="s">
        <v>500</v>
      </c>
      <c r="C14" s="40"/>
      <c r="D14" s="40"/>
      <c r="E14" s="40">
        <v>1</v>
      </c>
      <c r="F14" s="40"/>
      <c r="G14" s="40">
        <v>1</v>
      </c>
      <c r="H14" s="40"/>
      <c r="I14" s="40"/>
      <c r="J14" s="40"/>
      <c r="K14" s="40">
        <v>1</v>
      </c>
      <c r="L14" s="40"/>
      <c r="M14" s="40">
        <v>1</v>
      </c>
      <c r="N14" s="40"/>
      <c r="O14" s="40"/>
      <c r="P14" s="40"/>
      <c r="Q14" s="40">
        <v>1</v>
      </c>
      <c r="R14" s="40"/>
      <c r="S14" s="40"/>
      <c r="T14" s="40">
        <v>1</v>
      </c>
      <c r="U14" s="40"/>
      <c r="V14" s="40">
        <v>1</v>
      </c>
      <c r="W14" s="40"/>
      <c r="X14" s="40"/>
      <c r="Y14" s="40"/>
      <c r="Z14" s="40">
        <v>1</v>
      </c>
      <c r="AA14" s="40"/>
      <c r="AB14" s="40">
        <v>1</v>
      </c>
      <c r="AC14" s="40"/>
      <c r="AD14" s="40"/>
      <c r="AE14" s="40"/>
      <c r="AF14" s="40">
        <v>1</v>
      </c>
      <c r="AG14" s="40"/>
      <c r="AH14" s="40"/>
      <c r="AI14" s="40">
        <v>1</v>
      </c>
      <c r="AJ14" s="40"/>
      <c r="AK14" s="40">
        <v>1</v>
      </c>
      <c r="AL14" s="40"/>
      <c r="AM14" s="40"/>
      <c r="AN14" s="40"/>
      <c r="AO14" s="40">
        <v>1</v>
      </c>
      <c r="AP14" s="40"/>
      <c r="AQ14" s="40">
        <v>1</v>
      </c>
      <c r="AR14" s="40"/>
      <c r="AS14" s="40"/>
      <c r="AT14" s="40"/>
      <c r="AU14" s="40">
        <v>1</v>
      </c>
      <c r="AV14" s="40"/>
      <c r="AW14" s="40"/>
      <c r="AX14" s="40">
        <v>1</v>
      </c>
      <c r="AY14" s="40"/>
      <c r="AZ14" s="40">
        <v>1</v>
      </c>
      <c r="BA14" s="40"/>
      <c r="BB14" s="40"/>
      <c r="BC14" s="40"/>
      <c r="BD14" s="40">
        <v>1</v>
      </c>
      <c r="BE14" s="40"/>
      <c r="BF14" s="40">
        <v>1</v>
      </c>
      <c r="BG14" s="40"/>
      <c r="BH14" s="40"/>
      <c r="BI14" s="40"/>
      <c r="BJ14" s="40">
        <v>1</v>
      </c>
      <c r="BK14" s="40"/>
      <c r="BL14" s="40"/>
      <c r="BM14" s="40">
        <v>1</v>
      </c>
      <c r="BN14" s="40"/>
      <c r="BO14" s="40">
        <v>1</v>
      </c>
      <c r="BP14" s="40"/>
      <c r="BQ14" s="40"/>
      <c r="BR14" s="40"/>
      <c r="BS14" s="40">
        <v>1</v>
      </c>
      <c r="BT14" s="40"/>
      <c r="BU14" s="40">
        <v>1</v>
      </c>
      <c r="BV14" s="40"/>
      <c r="BW14" s="40"/>
      <c r="BX14" s="40"/>
      <c r="BY14" s="40">
        <v>1</v>
      </c>
      <c r="BZ14" s="40"/>
      <c r="CA14" s="40"/>
      <c r="CB14" s="40">
        <v>1</v>
      </c>
      <c r="CC14" s="40"/>
      <c r="CD14" s="40">
        <v>1</v>
      </c>
      <c r="CE14" s="40"/>
      <c r="CF14" s="40"/>
      <c r="CG14" s="40"/>
      <c r="CH14" s="40">
        <v>1</v>
      </c>
      <c r="CI14" s="40"/>
      <c r="CJ14" s="40">
        <v>1</v>
      </c>
      <c r="CK14" s="40"/>
      <c r="CL14" s="40"/>
      <c r="CM14" s="40"/>
      <c r="CN14" s="40">
        <v>1</v>
      </c>
      <c r="CO14" s="40"/>
      <c r="CP14" s="40"/>
      <c r="CQ14" s="40">
        <v>1</v>
      </c>
      <c r="CR14" s="40"/>
      <c r="CS14" s="40">
        <v>1</v>
      </c>
      <c r="CT14" s="40"/>
      <c r="CU14" s="40"/>
      <c r="CV14" s="40"/>
      <c r="CW14" s="40">
        <v>1</v>
      </c>
      <c r="CX14" s="40"/>
      <c r="CY14" s="40">
        <v>1</v>
      </c>
      <c r="CZ14" s="40"/>
      <c r="DA14" s="40"/>
      <c r="DB14" s="40"/>
      <c r="DC14" s="40">
        <v>1</v>
      </c>
      <c r="DD14" s="40"/>
      <c r="DE14" s="40"/>
      <c r="DF14" s="40">
        <v>1</v>
      </c>
      <c r="DG14" s="40"/>
      <c r="DH14" s="40">
        <v>1</v>
      </c>
      <c r="DI14" s="40"/>
      <c r="DJ14" s="40"/>
      <c r="DK14" s="40"/>
      <c r="DL14" s="40">
        <v>1</v>
      </c>
      <c r="DM14" s="40"/>
      <c r="DN14" s="40">
        <v>1</v>
      </c>
      <c r="DO14" s="40"/>
      <c r="DP14" s="40"/>
      <c r="DQ14" s="40"/>
      <c r="DR14" s="40">
        <v>1</v>
      </c>
      <c r="DS14" s="40"/>
      <c r="DT14" s="40"/>
      <c r="DU14" s="40">
        <v>1</v>
      </c>
      <c r="DV14" s="40"/>
      <c r="DW14" s="40">
        <v>1</v>
      </c>
      <c r="DX14" s="40"/>
      <c r="DY14" s="40"/>
      <c r="DZ14" s="40"/>
      <c r="EA14" s="40">
        <v>1</v>
      </c>
      <c r="EB14" s="40"/>
      <c r="EC14" s="40">
        <v>1</v>
      </c>
      <c r="ED14" s="40"/>
      <c r="EE14" s="40"/>
      <c r="EF14" s="40"/>
      <c r="EG14" s="40">
        <v>1</v>
      </c>
      <c r="EH14" s="40"/>
      <c r="EI14" s="40"/>
      <c r="EJ14" s="40">
        <v>1</v>
      </c>
      <c r="EK14" s="40"/>
      <c r="EL14" s="40">
        <v>1</v>
      </c>
      <c r="EM14" s="40"/>
      <c r="EN14" s="40"/>
      <c r="EO14" s="40"/>
      <c r="EP14" s="40">
        <v>1</v>
      </c>
      <c r="EQ14" s="40"/>
      <c r="ER14" s="40">
        <v>1</v>
      </c>
      <c r="ES14" s="40"/>
      <c r="ET14" s="40"/>
      <c r="EU14" s="40"/>
      <c r="EV14" s="40">
        <v>1</v>
      </c>
      <c r="EW14" s="40"/>
      <c r="EX14" s="40"/>
      <c r="EY14" s="40">
        <v>1</v>
      </c>
      <c r="EZ14" s="40"/>
      <c r="FA14" s="40">
        <v>1</v>
      </c>
      <c r="FB14" s="40"/>
      <c r="FC14" s="40"/>
      <c r="FD14" s="40"/>
      <c r="FE14" s="40">
        <v>1</v>
      </c>
      <c r="FF14" s="40"/>
      <c r="FG14" s="40">
        <v>1</v>
      </c>
      <c r="FH14" s="40"/>
      <c r="FI14" s="40"/>
      <c r="FJ14" s="40"/>
      <c r="FK14" s="40">
        <v>1</v>
      </c>
    </row>
    <row r="15" spans="1:167" ht="15.75">
      <c r="A15" s="2">
        <v>2</v>
      </c>
      <c r="B15" s="33" t="s">
        <v>501</v>
      </c>
      <c r="C15" s="41"/>
      <c r="D15" s="41">
        <v>1</v>
      </c>
      <c r="E15" s="41"/>
      <c r="F15" s="41">
        <v>1</v>
      </c>
      <c r="G15" s="41"/>
      <c r="H15" s="41"/>
      <c r="I15" s="58"/>
      <c r="J15" s="58"/>
      <c r="K15" s="58">
        <v>1</v>
      </c>
      <c r="L15" s="58">
        <v>1</v>
      </c>
      <c r="M15" s="58"/>
      <c r="N15" s="58"/>
      <c r="O15" s="58"/>
      <c r="P15" s="58"/>
      <c r="Q15" s="58">
        <v>1</v>
      </c>
      <c r="R15" s="58"/>
      <c r="S15" s="58">
        <v>1</v>
      </c>
      <c r="T15" s="58"/>
      <c r="U15" s="58">
        <v>1</v>
      </c>
      <c r="V15" s="58"/>
      <c r="W15" s="58"/>
      <c r="X15" s="58"/>
      <c r="Y15" s="58"/>
      <c r="Z15" s="58">
        <v>1</v>
      </c>
      <c r="AA15" s="58">
        <v>1</v>
      </c>
      <c r="AB15" s="58"/>
      <c r="AC15" s="58"/>
      <c r="AD15" s="58"/>
      <c r="AE15" s="58"/>
      <c r="AF15" s="58">
        <v>1</v>
      </c>
      <c r="AG15" s="58"/>
      <c r="AH15" s="58">
        <v>1</v>
      </c>
      <c r="AI15" s="58"/>
      <c r="AJ15" s="58">
        <v>1</v>
      </c>
      <c r="AK15" s="58"/>
      <c r="AL15" s="58"/>
      <c r="AM15" s="58"/>
      <c r="AN15" s="58"/>
      <c r="AO15" s="58">
        <v>1</v>
      </c>
      <c r="AP15" s="58">
        <v>1</v>
      </c>
      <c r="AQ15" s="58"/>
      <c r="AR15" s="58"/>
      <c r="AS15" s="58"/>
      <c r="AT15" s="58"/>
      <c r="AU15" s="58">
        <v>1</v>
      </c>
      <c r="AV15" s="58"/>
      <c r="AW15" s="58">
        <v>1</v>
      </c>
      <c r="AX15" s="58"/>
      <c r="AY15" s="58">
        <v>1</v>
      </c>
      <c r="AZ15" s="58"/>
      <c r="BA15" s="58"/>
      <c r="BB15" s="58"/>
      <c r="BC15" s="58"/>
      <c r="BD15" s="58">
        <v>1</v>
      </c>
      <c r="BE15" s="58">
        <v>1</v>
      </c>
      <c r="BF15" s="58"/>
      <c r="BG15" s="58"/>
      <c r="BH15" s="58"/>
      <c r="BI15" s="58"/>
      <c r="BJ15" s="58">
        <v>1</v>
      </c>
      <c r="BK15" s="58"/>
      <c r="BL15" s="58">
        <v>1</v>
      </c>
      <c r="BM15" s="58"/>
      <c r="BN15" s="58">
        <v>1</v>
      </c>
      <c r="BO15" s="58"/>
      <c r="BP15" s="58"/>
      <c r="BQ15" s="58"/>
      <c r="BR15" s="58"/>
      <c r="BS15" s="58">
        <v>1</v>
      </c>
      <c r="BT15" s="58">
        <v>1</v>
      </c>
      <c r="BU15" s="58"/>
      <c r="BV15" s="58"/>
      <c r="BW15" s="58"/>
      <c r="BX15" s="58"/>
      <c r="BY15" s="58">
        <v>1</v>
      </c>
      <c r="BZ15" s="58"/>
      <c r="CA15" s="58">
        <v>1</v>
      </c>
      <c r="CB15" s="58"/>
      <c r="CC15" s="58">
        <v>1</v>
      </c>
      <c r="CD15" s="58"/>
      <c r="CE15" s="58"/>
      <c r="CF15" s="58"/>
      <c r="CG15" s="58"/>
      <c r="CH15" s="58">
        <v>1</v>
      </c>
      <c r="CI15" s="58">
        <v>1</v>
      </c>
      <c r="CJ15" s="58"/>
      <c r="CK15" s="58"/>
      <c r="CL15" s="58"/>
      <c r="CM15" s="58"/>
      <c r="CN15" s="58">
        <v>1</v>
      </c>
      <c r="CO15" s="58"/>
      <c r="CP15" s="58">
        <v>1</v>
      </c>
      <c r="CQ15" s="58"/>
      <c r="CR15" s="58">
        <v>1</v>
      </c>
      <c r="CS15" s="58"/>
      <c r="CT15" s="58"/>
      <c r="CU15" s="58"/>
      <c r="CV15" s="58"/>
      <c r="CW15" s="58">
        <v>1</v>
      </c>
      <c r="CX15" s="58">
        <v>1</v>
      </c>
      <c r="CY15" s="58"/>
      <c r="CZ15" s="58"/>
      <c r="DA15" s="58"/>
      <c r="DB15" s="58"/>
      <c r="DC15" s="58">
        <v>1</v>
      </c>
      <c r="DD15" s="58"/>
      <c r="DE15" s="58">
        <v>1</v>
      </c>
      <c r="DF15" s="58"/>
      <c r="DG15" s="58">
        <v>1</v>
      </c>
      <c r="DH15" s="58"/>
      <c r="DI15" s="58"/>
      <c r="DJ15" s="58"/>
      <c r="DK15" s="58"/>
      <c r="DL15" s="58">
        <v>1</v>
      </c>
      <c r="DM15" s="58">
        <v>1</v>
      </c>
      <c r="DN15" s="58"/>
      <c r="DO15" s="58"/>
      <c r="DP15" s="58"/>
      <c r="DQ15" s="58"/>
      <c r="DR15" s="58">
        <v>1</v>
      </c>
      <c r="DS15" s="58"/>
      <c r="DT15" s="58">
        <v>1</v>
      </c>
      <c r="DU15" s="58"/>
      <c r="DV15" s="58">
        <v>1</v>
      </c>
      <c r="DW15" s="58"/>
      <c r="DX15" s="58"/>
      <c r="DY15" s="58"/>
      <c r="DZ15" s="58"/>
      <c r="EA15" s="58">
        <v>1</v>
      </c>
      <c r="EB15" s="58">
        <v>1</v>
      </c>
      <c r="EC15" s="58"/>
      <c r="ED15" s="58"/>
      <c r="EE15" s="58"/>
      <c r="EF15" s="58"/>
      <c r="EG15" s="58">
        <v>1</v>
      </c>
      <c r="EH15" s="58"/>
      <c r="EI15" s="58">
        <v>1</v>
      </c>
      <c r="EJ15" s="58"/>
      <c r="EK15" s="58">
        <v>1</v>
      </c>
      <c r="EL15" s="58"/>
      <c r="EM15" s="58"/>
      <c r="EN15" s="58"/>
      <c r="EO15" s="58"/>
      <c r="EP15" s="58">
        <v>1</v>
      </c>
      <c r="EQ15" s="58">
        <v>1</v>
      </c>
      <c r="ER15" s="58"/>
      <c r="ES15" s="58"/>
      <c r="ET15" s="58"/>
      <c r="EU15" s="58"/>
      <c r="EV15" s="58">
        <v>1</v>
      </c>
      <c r="EW15" s="58"/>
      <c r="EX15" s="58">
        <v>1</v>
      </c>
      <c r="EY15" s="58"/>
      <c r="EZ15" s="58">
        <v>1</v>
      </c>
      <c r="FA15" s="58"/>
      <c r="FB15" s="58"/>
      <c r="FC15" s="58"/>
      <c r="FD15" s="58"/>
      <c r="FE15" s="58">
        <v>1</v>
      </c>
      <c r="FF15" s="58">
        <v>1</v>
      </c>
      <c r="FG15" s="58"/>
      <c r="FH15" s="58"/>
      <c r="FI15" s="58"/>
      <c r="FJ15" s="58"/>
      <c r="FK15" s="58">
        <v>1</v>
      </c>
    </row>
    <row r="16" spans="1:167" ht="15.75">
      <c r="A16" s="2">
        <v>3</v>
      </c>
      <c r="B16" t="s">
        <v>497</v>
      </c>
      <c r="C16" s="41"/>
      <c r="D16" s="41">
        <v>1</v>
      </c>
      <c r="E16" s="41"/>
      <c r="F16" s="41">
        <v>1</v>
      </c>
      <c r="G16" s="41"/>
      <c r="H16" s="41"/>
      <c r="I16" s="58"/>
      <c r="J16" s="58">
        <v>1</v>
      </c>
      <c r="K16" s="58"/>
      <c r="L16" s="58">
        <v>1</v>
      </c>
      <c r="M16" s="58"/>
      <c r="N16" s="58"/>
      <c r="O16" s="58"/>
      <c r="P16" s="58">
        <v>1</v>
      </c>
      <c r="Q16" s="58"/>
      <c r="R16" s="58"/>
      <c r="S16" s="58">
        <v>1</v>
      </c>
      <c r="T16" s="58"/>
      <c r="U16" s="58">
        <v>1</v>
      </c>
      <c r="V16" s="58"/>
      <c r="W16" s="58"/>
      <c r="X16" s="58"/>
      <c r="Y16" s="58">
        <v>1</v>
      </c>
      <c r="Z16" s="58"/>
      <c r="AA16" s="58">
        <v>1</v>
      </c>
      <c r="AB16" s="58"/>
      <c r="AC16" s="58"/>
      <c r="AD16" s="58"/>
      <c r="AE16" s="58">
        <v>1</v>
      </c>
      <c r="AF16" s="58"/>
      <c r="AG16" s="58"/>
      <c r="AH16" s="58">
        <v>1</v>
      </c>
      <c r="AI16" s="58"/>
      <c r="AJ16" s="58">
        <v>1</v>
      </c>
      <c r="AK16" s="58"/>
      <c r="AL16" s="58"/>
      <c r="AM16" s="58"/>
      <c r="AN16" s="58">
        <v>1</v>
      </c>
      <c r="AO16" s="58"/>
      <c r="AP16" s="58">
        <v>1</v>
      </c>
      <c r="AQ16" s="58"/>
      <c r="AR16" s="58"/>
      <c r="AS16" s="58"/>
      <c r="AT16" s="58">
        <v>1</v>
      </c>
      <c r="AU16" s="58"/>
      <c r="AV16" s="58"/>
      <c r="AW16" s="58">
        <v>1</v>
      </c>
      <c r="AX16" s="58"/>
      <c r="AY16" s="58">
        <v>1</v>
      </c>
      <c r="AZ16" s="58"/>
      <c r="BA16" s="58"/>
      <c r="BB16" s="58"/>
      <c r="BC16" s="58">
        <v>1</v>
      </c>
      <c r="BD16" s="58"/>
      <c r="BE16" s="58">
        <v>1</v>
      </c>
      <c r="BF16" s="58"/>
      <c r="BG16" s="58"/>
      <c r="BH16" s="58"/>
      <c r="BI16" s="58">
        <v>1</v>
      </c>
      <c r="BJ16" s="58"/>
      <c r="BK16" s="58"/>
      <c r="BL16" s="58">
        <v>1</v>
      </c>
      <c r="BM16" s="58"/>
      <c r="BN16" s="58">
        <v>1</v>
      </c>
      <c r="BO16" s="58"/>
      <c r="BP16" s="58"/>
      <c r="BQ16" s="58"/>
      <c r="BR16" s="58">
        <v>1</v>
      </c>
      <c r="BS16" s="58"/>
      <c r="BT16" s="58">
        <v>1</v>
      </c>
      <c r="BU16" s="58"/>
      <c r="BV16" s="58"/>
      <c r="BW16" s="58"/>
      <c r="BX16" s="58">
        <v>1</v>
      </c>
      <c r="BY16" s="58"/>
      <c r="BZ16" s="58"/>
      <c r="CA16" s="58">
        <v>1</v>
      </c>
      <c r="CB16" s="58"/>
      <c r="CC16" s="58">
        <v>1</v>
      </c>
      <c r="CD16" s="58"/>
      <c r="CE16" s="58"/>
      <c r="CF16" s="58"/>
      <c r="CG16" s="58">
        <v>1</v>
      </c>
      <c r="CH16" s="58"/>
      <c r="CI16" s="58">
        <v>1</v>
      </c>
      <c r="CJ16" s="58"/>
      <c r="CK16" s="58"/>
      <c r="CL16" s="58"/>
      <c r="CM16" s="58">
        <v>1</v>
      </c>
      <c r="CN16" s="58"/>
      <c r="CO16" s="58"/>
      <c r="CP16" s="58">
        <v>1</v>
      </c>
      <c r="CQ16" s="58"/>
      <c r="CR16" s="58">
        <v>1</v>
      </c>
      <c r="CS16" s="58"/>
      <c r="CT16" s="58"/>
      <c r="CU16" s="58"/>
      <c r="CV16" s="58">
        <v>1</v>
      </c>
      <c r="CW16" s="58"/>
      <c r="CX16" s="58">
        <v>1</v>
      </c>
      <c r="CY16" s="58"/>
      <c r="CZ16" s="58"/>
      <c r="DA16" s="58"/>
      <c r="DB16" s="58">
        <v>1</v>
      </c>
      <c r="DC16" s="58"/>
      <c r="DD16" s="58"/>
      <c r="DE16" s="58">
        <v>1</v>
      </c>
      <c r="DF16" s="58"/>
      <c r="DG16" s="58">
        <v>1</v>
      </c>
      <c r="DH16" s="58"/>
      <c r="DI16" s="58"/>
      <c r="DJ16" s="58"/>
      <c r="DK16" s="58">
        <v>1</v>
      </c>
      <c r="DL16" s="58"/>
      <c r="DM16" s="58">
        <v>1</v>
      </c>
      <c r="DN16" s="58"/>
      <c r="DO16" s="58"/>
      <c r="DP16" s="58"/>
      <c r="DQ16" s="58">
        <v>1</v>
      </c>
      <c r="DR16" s="58"/>
      <c r="DS16" s="58"/>
      <c r="DT16" s="58">
        <v>1</v>
      </c>
      <c r="DU16" s="58"/>
      <c r="DV16" s="58">
        <v>1</v>
      </c>
      <c r="DW16" s="58"/>
      <c r="DX16" s="58"/>
      <c r="DY16" s="58"/>
      <c r="DZ16" s="58">
        <v>1</v>
      </c>
      <c r="EA16" s="58"/>
      <c r="EB16" s="58">
        <v>1</v>
      </c>
      <c r="EC16" s="58"/>
      <c r="ED16" s="58"/>
      <c r="EE16" s="58"/>
      <c r="EF16" s="58">
        <v>1</v>
      </c>
      <c r="EG16" s="58"/>
      <c r="EH16" s="58"/>
      <c r="EI16" s="58">
        <v>1</v>
      </c>
      <c r="EJ16" s="58"/>
      <c r="EK16" s="58">
        <v>1</v>
      </c>
      <c r="EL16" s="58"/>
      <c r="EM16" s="58"/>
      <c r="EN16" s="58"/>
      <c r="EO16" s="58">
        <v>1</v>
      </c>
      <c r="EP16" s="58"/>
      <c r="EQ16" s="58">
        <v>1</v>
      </c>
      <c r="ER16" s="58"/>
      <c r="ES16" s="58"/>
      <c r="ET16" s="58"/>
      <c r="EU16" s="58">
        <v>1</v>
      </c>
      <c r="EV16" s="58"/>
      <c r="EW16" s="58"/>
      <c r="EX16" s="58">
        <v>1</v>
      </c>
      <c r="EY16" s="58"/>
      <c r="EZ16" s="58">
        <v>1</v>
      </c>
      <c r="FA16" s="58"/>
      <c r="FB16" s="58"/>
      <c r="FC16" s="58"/>
      <c r="FD16" s="58">
        <v>1</v>
      </c>
      <c r="FE16" s="58"/>
      <c r="FF16" s="58">
        <v>1</v>
      </c>
      <c r="FG16" s="58"/>
      <c r="FH16" s="58"/>
      <c r="FI16" s="58"/>
      <c r="FJ16" s="58">
        <v>1</v>
      </c>
      <c r="FK16" s="58"/>
    </row>
    <row r="17" spans="1:167" ht="15.75">
      <c r="A17" s="2">
        <v>4</v>
      </c>
      <c r="B17" s="33" t="s">
        <v>499</v>
      </c>
      <c r="C17" s="41"/>
      <c r="D17" s="41">
        <v>1</v>
      </c>
      <c r="E17" s="41"/>
      <c r="F17" s="41">
        <v>1</v>
      </c>
      <c r="G17" s="41"/>
      <c r="H17" s="41"/>
      <c r="I17" s="58"/>
      <c r="J17" s="58">
        <v>1</v>
      </c>
      <c r="K17" s="58"/>
      <c r="L17" s="58">
        <v>1</v>
      </c>
      <c r="M17" s="58"/>
      <c r="N17" s="58"/>
      <c r="O17" s="58"/>
      <c r="P17" s="58">
        <v>1</v>
      </c>
      <c r="Q17" s="58"/>
      <c r="R17" s="58"/>
      <c r="S17" s="58">
        <v>1</v>
      </c>
      <c r="T17" s="58"/>
      <c r="U17" s="58">
        <v>1</v>
      </c>
      <c r="V17" s="58"/>
      <c r="W17" s="58"/>
      <c r="X17" s="58"/>
      <c r="Y17" s="58">
        <v>1</v>
      </c>
      <c r="Z17" s="58"/>
      <c r="AA17" s="58">
        <v>1</v>
      </c>
      <c r="AB17" s="58"/>
      <c r="AC17" s="58"/>
      <c r="AD17" s="58"/>
      <c r="AE17" s="58">
        <v>1</v>
      </c>
      <c r="AF17" s="58"/>
      <c r="AG17" s="58"/>
      <c r="AH17" s="58">
        <v>1</v>
      </c>
      <c r="AI17" s="58"/>
      <c r="AJ17" s="58">
        <v>1</v>
      </c>
      <c r="AK17" s="58"/>
      <c r="AL17" s="58"/>
      <c r="AM17" s="58"/>
      <c r="AN17" s="58">
        <v>1</v>
      </c>
      <c r="AO17" s="58"/>
      <c r="AP17" s="58">
        <v>1</v>
      </c>
      <c r="AQ17" s="58"/>
      <c r="AR17" s="58"/>
      <c r="AS17" s="58"/>
      <c r="AT17" s="58">
        <v>1</v>
      </c>
      <c r="AU17" s="58"/>
      <c r="AV17" s="58"/>
      <c r="AW17" s="58">
        <v>1</v>
      </c>
      <c r="AX17" s="58"/>
      <c r="AY17" s="58">
        <v>1</v>
      </c>
      <c r="AZ17" s="58"/>
      <c r="BA17" s="58"/>
      <c r="BB17" s="58"/>
      <c r="BC17" s="58">
        <v>1</v>
      </c>
      <c r="BD17" s="58"/>
      <c r="BE17" s="58">
        <v>1</v>
      </c>
      <c r="BF17" s="58"/>
      <c r="BG17" s="58"/>
      <c r="BH17" s="58"/>
      <c r="BI17" s="58">
        <v>1</v>
      </c>
      <c r="BJ17" s="58"/>
      <c r="BK17" s="58"/>
      <c r="BL17" s="58">
        <v>1</v>
      </c>
      <c r="BM17" s="58"/>
      <c r="BN17" s="58">
        <v>1</v>
      </c>
      <c r="BO17" s="58"/>
      <c r="BP17" s="58"/>
      <c r="BQ17" s="58"/>
      <c r="BR17" s="58">
        <v>1</v>
      </c>
      <c r="BS17" s="58"/>
      <c r="BT17" s="58">
        <v>1</v>
      </c>
      <c r="BU17" s="58"/>
      <c r="BV17" s="58"/>
      <c r="BW17" s="58"/>
      <c r="BX17" s="58">
        <v>1</v>
      </c>
      <c r="BY17" s="58"/>
      <c r="BZ17" s="58"/>
      <c r="CA17" s="58">
        <v>1</v>
      </c>
      <c r="CB17" s="58"/>
      <c r="CC17" s="58">
        <v>1</v>
      </c>
      <c r="CD17" s="58"/>
      <c r="CE17" s="58"/>
      <c r="CF17" s="58"/>
      <c r="CG17" s="58">
        <v>1</v>
      </c>
      <c r="CH17" s="58"/>
      <c r="CI17" s="58">
        <v>1</v>
      </c>
      <c r="CJ17" s="58"/>
      <c r="CK17" s="58"/>
      <c r="CL17" s="58"/>
      <c r="CM17" s="58">
        <v>1</v>
      </c>
      <c r="CN17" s="58"/>
      <c r="CO17" s="58"/>
      <c r="CP17" s="58">
        <v>1</v>
      </c>
      <c r="CQ17" s="58"/>
      <c r="CR17" s="58">
        <v>1</v>
      </c>
      <c r="CS17" s="58"/>
      <c r="CT17" s="58"/>
      <c r="CU17" s="58"/>
      <c r="CV17" s="58">
        <v>1</v>
      </c>
      <c r="CW17" s="58"/>
      <c r="CX17" s="58">
        <v>1</v>
      </c>
      <c r="CY17" s="58"/>
      <c r="CZ17" s="58"/>
      <c r="DA17" s="58"/>
      <c r="DB17" s="58">
        <v>1</v>
      </c>
      <c r="DC17" s="58"/>
      <c r="DD17" s="58"/>
      <c r="DE17" s="58">
        <v>1</v>
      </c>
      <c r="DF17" s="58"/>
      <c r="DG17" s="58">
        <v>1</v>
      </c>
      <c r="DH17" s="58"/>
      <c r="DI17" s="58"/>
      <c r="DJ17" s="58"/>
      <c r="DK17" s="58">
        <v>1</v>
      </c>
      <c r="DL17" s="58"/>
      <c r="DM17" s="58">
        <v>1</v>
      </c>
      <c r="DN17" s="58"/>
      <c r="DO17" s="58"/>
      <c r="DP17" s="58"/>
      <c r="DQ17" s="58">
        <v>1</v>
      </c>
      <c r="DR17" s="58"/>
      <c r="DS17" s="58"/>
      <c r="DT17" s="58">
        <v>1</v>
      </c>
      <c r="DU17" s="58"/>
      <c r="DV17" s="58">
        <v>1</v>
      </c>
      <c r="DW17" s="58"/>
      <c r="DX17" s="58"/>
      <c r="DY17" s="58"/>
      <c r="DZ17" s="58">
        <v>1</v>
      </c>
      <c r="EA17" s="58"/>
      <c r="EB17" s="58">
        <v>1</v>
      </c>
      <c r="EC17" s="58"/>
      <c r="ED17" s="58"/>
      <c r="EE17" s="58"/>
      <c r="EF17" s="58">
        <v>1</v>
      </c>
      <c r="EG17" s="58"/>
      <c r="EH17" s="58"/>
      <c r="EI17" s="58">
        <v>1</v>
      </c>
      <c r="EJ17" s="58"/>
      <c r="EK17" s="58">
        <v>1</v>
      </c>
      <c r="EL17" s="58"/>
      <c r="EM17" s="58"/>
      <c r="EN17" s="58"/>
      <c r="EO17" s="58">
        <v>1</v>
      </c>
      <c r="EP17" s="58"/>
      <c r="EQ17" s="58">
        <v>1</v>
      </c>
      <c r="ER17" s="58"/>
      <c r="ES17" s="58"/>
      <c r="ET17" s="58"/>
      <c r="EU17" s="58">
        <v>1</v>
      </c>
      <c r="EV17" s="58"/>
      <c r="EW17" s="58"/>
      <c r="EX17" s="58">
        <v>1</v>
      </c>
      <c r="EY17" s="58"/>
      <c r="EZ17" s="58">
        <v>1</v>
      </c>
      <c r="FA17" s="58"/>
      <c r="FB17" s="58"/>
      <c r="FC17" s="58"/>
      <c r="FD17" s="58">
        <v>1</v>
      </c>
      <c r="FE17" s="58"/>
      <c r="FF17" s="58">
        <v>1</v>
      </c>
      <c r="FG17" s="58"/>
      <c r="FH17" s="58"/>
      <c r="FI17" s="58"/>
      <c r="FJ17" s="58">
        <v>1</v>
      </c>
      <c r="FK17" s="58"/>
    </row>
    <row r="18" spans="1:167" ht="15.75">
      <c r="A18" s="2">
        <v>5</v>
      </c>
      <c r="B18" s="33" t="s">
        <v>502</v>
      </c>
      <c r="C18" s="41">
        <v>1</v>
      </c>
      <c r="D18" s="41"/>
      <c r="E18" s="41"/>
      <c r="F18" s="41">
        <v>1</v>
      </c>
      <c r="G18" s="41"/>
      <c r="H18" s="41"/>
      <c r="I18" s="58"/>
      <c r="J18" s="58">
        <v>1</v>
      </c>
      <c r="K18" s="58"/>
      <c r="L18" s="58">
        <v>1</v>
      </c>
      <c r="M18" s="58"/>
      <c r="N18" s="58"/>
      <c r="O18" s="58"/>
      <c r="P18" s="58">
        <v>1</v>
      </c>
      <c r="Q18" s="58"/>
      <c r="R18" s="58">
        <v>1</v>
      </c>
      <c r="S18" s="58"/>
      <c r="T18" s="58"/>
      <c r="U18" s="58">
        <v>1</v>
      </c>
      <c r="V18" s="58"/>
      <c r="W18" s="58"/>
      <c r="X18" s="58"/>
      <c r="Y18" s="58">
        <v>1</v>
      </c>
      <c r="Z18" s="58"/>
      <c r="AA18" s="58">
        <v>1</v>
      </c>
      <c r="AB18" s="58"/>
      <c r="AC18" s="58"/>
      <c r="AD18" s="58"/>
      <c r="AE18" s="58">
        <v>1</v>
      </c>
      <c r="AF18" s="58"/>
      <c r="AG18" s="58">
        <v>1</v>
      </c>
      <c r="AH18" s="58"/>
      <c r="AI18" s="58"/>
      <c r="AJ18" s="58">
        <v>1</v>
      </c>
      <c r="AK18" s="58"/>
      <c r="AL18" s="58"/>
      <c r="AM18" s="58"/>
      <c r="AN18" s="58">
        <v>1</v>
      </c>
      <c r="AO18" s="58"/>
      <c r="AP18" s="58">
        <v>1</v>
      </c>
      <c r="AQ18" s="58"/>
      <c r="AR18" s="58"/>
      <c r="AS18" s="58"/>
      <c r="AT18" s="58">
        <v>1</v>
      </c>
      <c r="AU18" s="58"/>
      <c r="AV18" s="58">
        <v>1</v>
      </c>
      <c r="AW18" s="58"/>
      <c r="AX18" s="58"/>
      <c r="AY18" s="58">
        <v>1</v>
      </c>
      <c r="AZ18" s="58"/>
      <c r="BA18" s="58"/>
      <c r="BB18" s="58"/>
      <c r="BC18" s="58">
        <v>1</v>
      </c>
      <c r="BD18" s="58"/>
      <c r="BE18" s="58">
        <v>1</v>
      </c>
      <c r="BF18" s="58"/>
      <c r="BG18" s="58"/>
      <c r="BH18" s="58"/>
      <c r="BI18" s="58">
        <v>1</v>
      </c>
      <c r="BJ18" s="58"/>
      <c r="BK18" s="58">
        <v>1</v>
      </c>
      <c r="BL18" s="58"/>
      <c r="BM18" s="58"/>
      <c r="BN18" s="58">
        <v>1</v>
      </c>
      <c r="BO18" s="58"/>
      <c r="BP18" s="58"/>
      <c r="BQ18" s="58"/>
      <c r="BR18" s="58">
        <v>1</v>
      </c>
      <c r="BS18" s="58"/>
      <c r="BT18" s="58">
        <v>1</v>
      </c>
      <c r="BU18" s="58"/>
      <c r="BV18" s="58"/>
      <c r="BW18" s="58"/>
      <c r="BX18" s="58">
        <v>1</v>
      </c>
      <c r="BY18" s="58"/>
      <c r="BZ18" s="58">
        <v>1</v>
      </c>
      <c r="CA18" s="58"/>
      <c r="CB18" s="58"/>
      <c r="CC18" s="58">
        <v>1</v>
      </c>
      <c r="CD18" s="58"/>
      <c r="CE18" s="58"/>
      <c r="CF18" s="58"/>
      <c r="CG18" s="58">
        <v>1</v>
      </c>
      <c r="CH18" s="58"/>
      <c r="CI18" s="58">
        <v>1</v>
      </c>
      <c r="CJ18" s="58"/>
      <c r="CK18" s="58"/>
      <c r="CL18" s="58"/>
      <c r="CM18" s="58">
        <v>1</v>
      </c>
      <c r="CN18" s="58"/>
      <c r="CO18" s="58">
        <v>1</v>
      </c>
      <c r="CP18" s="58"/>
      <c r="CQ18" s="58"/>
      <c r="CR18" s="58">
        <v>1</v>
      </c>
      <c r="CS18" s="58"/>
      <c r="CT18" s="58"/>
      <c r="CU18" s="58"/>
      <c r="CV18" s="58">
        <v>1</v>
      </c>
      <c r="CW18" s="58"/>
      <c r="CX18" s="58">
        <v>1</v>
      </c>
      <c r="CY18" s="58"/>
      <c r="CZ18" s="58"/>
      <c r="DA18" s="58"/>
      <c r="DB18" s="58">
        <v>1</v>
      </c>
      <c r="DC18" s="58"/>
      <c r="DD18" s="58">
        <v>1</v>
      </c>
      <c r="DE18" s="58"/>
      <c r="DF18" s="58"/>
      <c r="DG18" s="58">
        <v>1</v>
      </c>
      <c r="DH18" s="58"/>
      <c r="DI18" s="58"/>
      <c r="DJ18" s="58"/>
      <c r="DK18" s="58">
        <v>1</v>
      </c>
      <c r="DL18" s="58"/>
      <c r="DM18" s="58">
        <v>1</v>
      </c>
      <c r="DN18" s="58"/>
      <c r="DO18" s="58"/>
      <c r="DP18" s="58"/>
      <c r="DQ18" s="58">
        <v>1</v>
      </c>
      <c r="DR18" s="58"/>
      <c r="DS18" s="58">
        <v>1</v>
      </c>
      <c r="DT18" s="58"/>
      <c r="DU18" s="58"/>
      <c r="DV18" s="58">
        <v>1</v>
      </c>
      <c r="DW18" s="58"/>
      <c r="DX18" s="58"/>
      <c r="DY18" s="58"/>
      <c r="DZ18" s="58">
        <v>1</v>
      </c>
      <c r="EA18" s="58"/>
      <c r="EB18" s="58">
        <v>1</v>
      </c>
      <c r="EC18" s="58"/>
      <c r="ED18" s="58"/>
      <c r="EE18" s="58"/>
      <c r="EF18" s="58">
        <v>1</v>
      </c>
      <c r="EG18" s="58"/>
      <c r="EH18" s="58">
        <v>1</v>
      </c>
      <c r="EI18" s="58"/>
      <c r="EJ18" s="58"/>
      <c r="EK18" s="58">
        <v>1</v>
      </c>
      <c r="EL18" s="58"/>
      <c r="EM18" s="58"/>
      <c r="EN18" s="58"/>
      <c r="EO18" s="58">
        <v>1</v>
      </c>
      <c r="EP18" s="58"/>
      <c r="EQ18" s="58">
        <v>1</v>
      </c>
      <c r="ER18" s="58"/>
      <c r="ES18" s="58"/>
      <c r="ET18" s="58"/>
      <c r="EU18" s="58">
        <v>1</v>
      </c>
      <c r="EV18" s="58"/>
      <c r="EW18" s="58">
        <v>1</v>
      </c>
      <c r="EX18" s="58"/>
      <c r="EY18" s="58"/>
      <c r="EZ18" s="58">
        <v>1</v>
      </c>
      <c r="FA18" s="58"/>
      <c r="FB18" s="58"/>
      <c r="FC18" s="58"/>
      <c r="FD18" s="58">
        <v>1</v>
      </c>
      <c r="FE18" s="58"/>
      <c r="FF18" s="58">
        <v>1</v>
      </c>
      <c r="FG18" s="58"/>
      <c r="FH18" s="58"/>
      <c r="FI18" s="58"/>
      <c r="FJ18" s="58">
        <v>1</v>
      </c>
      <c r="FK18" s="58"/>
    </row>
    <row r="19" spans="1:167" ht="15.75">
      <c r="A19" s="2">
        <v>6</v>
      </c>
      <c r="B19" s="34" t="s">
        <v>505</v>
      </c>
      <c r="C19" s="41">
        <v>1</v>
      </c>
      <c r="D19" s="41"/>
      <c r="E19" s="41"/>
      <c r="F19" s="41">
        <v>1</v>
      </c>
      <c r="G19" s="41"/>
      <c r="H19" s="41"/>
      <c r="I19" s="58">
        <v>1</v>
      </c>
      <c r="J19" s="58"/>
      <c r="K19" s="58"/>
      <c r="L19" s="58">
        <v>1</v>
      </c>
      <c r="M19" s="58"/>
      <c r="N19" s="58"/>
      <c r="O19" s="58">
        <v>1</v>
      </c>
      <c r="P19" s="58"/>
      <c r="Q19" s="58"/>
      <c r="R19" s="58">
        <v>1</v>
      </c>
      <c r="S19" s="58"/>
      <c r="T19" s="58"/>
      <c r="U19" s="58">
        <v>1</v>
      </c>
      <c r="V19" s="58"/>
      <c r="W19" s="58"/>
      <c r="X19" s="58">
        <v>1</v>
      </c>
      <c r="Y19" s="58"/>
      <c r="Z19" s="58"/>
      <c r="AA19" s="58">
        <v>1</v>
      </c>
      <c r="AB19" s="58"/>
      <c r="AC19" s="58"/>
      <c r="AD19" s="58">
        <v>1</v>
      </c>
      <c r="AE19" s="58"/>
      <c r="AF19" s="58"/>
      <c r="AG19" s="58">
        <v>1</v>
      </c>
      <c r="AH19" s="58"/>
      <c r="AI19" s="58"/>
      <c r="AJ19" s="58">
        <v>1</v>
      </c>
      <c r="AK19" s="58"/>
      <c r="AL19" s="58"/>
      <c r="AM19" s="58">
        <v>1</v>
      </c>
      <c r="AN19" s="58"/>
      <c r="AO19" s="58"/>
      <c r="AP19" s="58">
        <v>1</v>
      </c>
      <c r="AQ19" s="58"/>
      <c r="AR19" s="58"/>
      <c r="AS19" s="58">
        <v>1</v>
      </c>
      <c r="AT19" s="58"/>
      <c r="AU19" s="58"/>
      <c r="AV19" s="58">
        <v>1</v>
      </c>
      <c r="AW19" s="58"/>
      <c r="AX19" s="58"/>
      <c r="AY19" s="58">
        <v>1</v>
      </c>
      <c r="AZ19" s="58"/>
      <c r="BA19" s="58"/>
      <c r="BB19" s="58">
        <v>1</v>
      </c>
      <c r="BC19" s="58"/>
      <c r="BD19" s="58"/>
      <c r="BE19" s="58">
        <v>1</v>
      </c>
      <c r="BF19" s="58"/>
      <c r="BG19" s="58"/>
      <c r="BH19" s="58">
        <v>1</v>
      </c>
      <c r="BI19" s="58"/>
      <c r="BJ19" s="58"/>
      <c r="BK19" s="58">
        <v>1</v>
      </c>
      <c r="BL19" s="58"/>
      <c r="BM19" s="58"/>
      <c r="BN19" s="58">
        <v>1</v>
      </c>
      <c r="BO19" s="58"/>
      <c r="BP19" s="58"/>
      <c r="BQ19" s="58">
        <v>1</v>
      </c>
      <c r="BR19" s="58"/>
      <c r="BS19" s="58"/>
      <c r="BT19" s="58">
        <v>1</v>
      </c>
      <c r="BU19" s="58"/>
      <c r="BV19" s="58"/>
      <c r="BW19" s="58">
        <v>1</v>
      </c>
      <c r="BX19" s="58"/>
      <c r="BY19" s="58"/>
      <c r="BZ19" s="58">
        <v>1</v>
      </c>
      <c r="CA19" s="58"/>
      <c r="CB19" s="58"/>
      <c r="CC19" s="58">
        <v>1</v>
      </c>
      <c r="CD19" s="58"/>
      <c r="CE19" s="58"/>
      <c r="CF19" s="58">
        <v>1</v>
      </c>
      <c r="CG19" s="58"/>
      <c r="CH19" s="58"/>
      <c r="CI19" s="58">
        <v>1</v>
      </c>
      <c r="CJ19" s="58"/>
      <c r="CK19" s="58"/>
      <c r="CL19" s="58">
        <v>1</v>
      </c>
      <c r="CM19" s="58"/>
      <c r="CN19" s="58"/>
      <c r="CO19" s="58">
        <v>1</v>
      </c>
      <c r="CP19" s="58"/>
      <c r="CQ19" s="58"/>
      <c r="CR19" s="58">
        <v>1</v>
      </c>
      <c r="CS19" s="58"/>
      <c r="CT19" s="58"/>
      <c r="CU19" s="58">
        <v>1</v>
      </c>
      <c r="CV19" s="58"/>
      <c r="CW19" s="58"/>
      <c r="CX19" s="58">
        <v>1</v>
      </c>
      <c r="CY19" s="58"/>
      <c r="CZ19" s="58"/>
      <c r="DA19" s="58">
        <v>1</v>
      </c>
      <c r="DB19" s="58"/>
      <c r="DC19" s="58"/>
      <c r="DD19" s="58">
        <v>1</v>
      </c>
      <c r="DE19" s="58"/>
      <c r="DF19" s="58"/>
      <c r="DG19" s="58">
        <v>1</v>
      </c>
      <c r="DH19" s="58"/>
      <c r="DI19" s="58"/>
      <c r="DJ19" s="58">
        <v>1</v>
      </c>
      <c r="DK19" s="58"/>
      <c r="DL19" s="58"/>
      <c r="DM19" s="58">
        <v>1</v>
      </c>
      <c r="DN19" s="58"/>
      <c r="DO19" s="58"/>
      <c r="DP19" s="58">
        <v>1</v>
      </c>
      <c r="DQ19" s="58"/>
      <c r="DR19" s="58"/>
      <c r="DS19" s="58">
        <v>1</v>
      </c>
      <c r="DT19" s="58"/>
      <c r="DU19" s="58"/>
      <c r="DV19" s="58">
        <v>1</v>
      </c>
      <c r="DW19" s="58"/>
      <c r="DX19" s="58"/>
      <c r="DY19" s="58">
        <v>1</v>
      </c>
      <c r="DZ19" s="58"/>
      <c r="EA19" s="58"/>
      <c r="EB19" s="58">
        <v>1</v>
      </c>
      <c r="EC19" s="58"/>
      <c r="ED19" s="58"/>
      <c r="EE19" s="58">
        <v>1</v>
      </c>
      <c r="EF19" s="58"/>
      <c r="EG19" s="58"/>
      <c r="EH19" s="58">
        <v>1</v>
      </c>
      <c r="EI19" s="58"/>
      <c r="EJ19" s="58"/>
      <c r="EK19" s="58">
        <v>1</v>
      </c>
      <c r="EL19" s="58"/>
      <c r="EM19" s="58"/>
      <c r="EN19" s="58">
        <v>1</v>
      </c>
      <c r="EO19" s="58"/>
      <c r="EP19" s="58"/>
      <c r="EQ19" s="58">
        <v>1</v>
      </c>
      <c r="ER19" s="58"/>
      <c r="ES19" s="58"/>
      <c r="ET19" s="58">
        <v>1</v>
      </c>
      <c r="EU19" s="58"/>
      <c r="EV19" s="58"/>
      <c r="EW19" s="58">
        <v>1</v>
      </c>
      <c r="EX19" s="58"/>
      <c r="EY19" s="58"/>
      <c r="EZ19" s="58">
        <v>1</v>
      </c>
      <c r="FA19" s="58"/>
      <c r="FB19" s="58"/>
      <c r="FC19" s="58">
        <v>1</v>
      </c>
      <c r="FD19" s="58"/>
      <c r="FE19" s="58"/>
      <c r="FF19" s="58">
        <v>1</v>
      </c>
      <c r="FG19" s="58"/>
      <c r="FH19" s="58"/>
      <c r="FI19" s="58">
        <v>1</v>
      </c>
      <c r="FJ19" s="58"/>
      <c r="FK19" s="58"/>
    </row>
    <row r="20" spans="1:167" ht="15.75">
      <c r="A20" s="2">
        <v>7</v>
      </c>
      <c r="B20" s="160" t="s">
        <v>498</v>
      </c>
      <c r="C20" s="41">
        <v>1</v>
      </c>
      <c r="D20" s="41"/>
      <c r="E20" s="41"/>
      <c r="F20" s="41">
        <v>1</v>
      </c>
      <c r="G20" s="41"/>
      <c r="H20" s="41"/>
      <c r="I20" s="58">
        <v>1</v>
      </c>
      <c r="J20" s="58"/>
      <c r="K20" s="58"/>
      <c r="L20" s="58">
        <v>1</v>
      </c>
      <c r="M20" s="58"/>
      <c r="N20" s="58"/>
      <c r="O20" s="58">
        <v>1</v>
      </c>
      <c r="P20" s="58"/>
      <c r="Q20" s="58"/>
      <c r="R20" s="58">
        <v>1</v>
      </c>
      <c r="S20" s="58"/>
      <c r="T20" s="58"/>
      <c r="U20" s="58">
        <v>1</v>
      </c>
      <c r="V20" s="58"/>
      <c r="W20" s="58"/>
      <c r="X20" s="58">
        <v>1</v>
      </c>
      <c r="Y20" s="58"/>
      <c r="Z20" s="58"/>
      <c r="AA20" s="58">
        <v>1</v>
      </c>
      <c r="AB20" s="58"/>
      <c r="AC20" s="58"/>
      <c r="AD20" s="58">
        <v>1</v>
      </c>
      <c r="AE20" s="58"/>
      <c r="AF20" s="58"/>
      <c r="AG20" s="58">
        <v>1</v>
      </c>
      <c r="AH20" s="58"/>
      <c r="AI20" s="58"/>
      <c r="AJ20" s="58">
        <v>1</v>
      </c>
      <c r="AK20" s="58"/>
      <c r="AL20" s="58"/>
      <c r="AM20" s="58">
        <v>1</v>
      </c>
      <c r="AN20" s="58"/>
      <c r="AO20" s="58"/>
      <c r="AP20" s="58">
        <v>1</v>
      </c>
      <c r="AQ20" s="58"/>
      <c r="AR20" s="58"/>
      <c r="AS20" s="58">
        <v>1</v>
      </c>
      <c r="AT20" s="58"/>
      <c r="AU20" s="58"/>
      <c r="AV20" s="58">
        <v>1</v>
      </c>
      <c r="AW20" s="58"/>
      <c r="AX20" s="58"/>
      <c r="AY20" s="58">
        <v>1</v>
      </c>
      <c r="AZ20" s="58"/>
      <c r="BA20" s="58"/>
      <c r="BB20" s="58">
        <v>1</v>
      </c>
      <c r="BC20" s="58"/>
      <c r="BD20" s="58"/>
      <c r="BE20" s="58">
        <v>1</v>
      </c>
      <c r="BF20" s="58"/>
      <c r="BG20" s="58"/>
      <c r="BH20" s="58">
        <v>1</v>
      </c>
      <c r="BI20" s="58"/>
      <c r="BJ20" s="58"/>
      <c r="BK20" s="58">
        <v>1</v>
      </c>
      <c r="BL20" s="58"/>
      <c r="BM20" s="58"/>
      <c r="BN20" s="58">
        <v>1</v>
      </c>
      <c r="BO20" s="58"/>
      <c r="BP20" s="58"/>
      <c r="BQ20" s="58">
        <v>1</v>
      </c>
      <c r="BR20" s="58"/>
      <c r="BS20" s="58"/>
      <c r="BT20" s="58">
        <v>1</v>
      </c>
      <c r="BU20" s="58"/>
      <c r="BV20" s="58"/>
      <c r="BW20" s="58">
        <v>1</v>
      </c>
      <c r="BX20" s="58"/>
      <c r="BY20" s="58"/>
      <c r="BZ20" s="58">
        <v>1</v>
      </c>
      <c r="CA20" s="58"/>
      <c r="CB20" s="58"/>
      <c r="CC20" s="58">
        <v>1</v>
      </c>
      <c r="CD20" s="58"/>
      <c r="CE20" s="58"/>
      <c r="CF20" s="58">
        <v>1</v>
      </c>
      <c r="CG20" s="58"/>
      <c r="CH20" s="58"/>
      <c r="CI20" s="58">
        <v>1</v>
      </c>
      <c r="CJ20" s="58"/>
      <c r="CK20" s="58"/>
      <c r="CL20" s="58">
        <v>1</v>
      </c>
      <c r="CM20" s="58"/>
      <c r="CN20" s="58"/>
      <c r="CO20" s="58">
        <v>1</v>
      </c>
      <c r="CP20" s="58"/>
      <c r="CQ20" s="58"/>
      <c r="CR20" s="58">
        <v>1</v>
      </c>
      <c r="CS20" s="58"/>
      <c r="CT20" s="58"/>
      <c r="CU20" s="58">
        <v>1</v>
      </c>
      <c r="CV20" s="58"/>
      <c r="CW20" s="58"/>
      <c r="CX20" s="58">
        <v>1</v>
      </c>
      <c r="CY20" s="58"/>
      <c r="CZ20" s="58"/>
      <c r="DA20" s="58">
        <v>1</v>
      </c>
      <c r="DB20" s="58"/>
      <c r="DC20" s="58"/>
      <c r="DD20" s="58">
        <v>1</v>
      </c>
      <c r="DE20" s="58"/>
      <c r="DF20" s="58"/>
      <c r="DG20" s="58">
        <v>1</v>
      </c>
      <c r="DH20" s="58"/>
      <c r="DI20" s="58"/>
      <c r="DJ20" s="58">
        <v>1</v>
      </c>
      <c r="DK20" s="58"/>
      <c r="DL20" s="58"/>
      <c r="DM20" s="58">
        <v>1</v>
      </c>
      <c r="DN20" s="58"/>
      <c r="DO20" s="58"/>
      <c r="DP20" s="58">
        <v>1</v>
      </c>
      <c r="DQ20" s="58"/>
      <c r="DR20" s="58"/>
      <c r="DS20" s="58">
        <v>1</v>
      </c>
      <c r="DT20" s="58"/>
      <c r="DU20" s="58"/>
      <c r="DV20" s="58">
        <v>1</v>
      </c>
      <c r="DW20" s="58"/>
      <c r="DX20" s="58"/>
      <c r="DY20" s="58">
        <v>1</v>
      </c>
      <c r="DZ20" s="58"/>
      <c r="EA20" s="58"/>
      <c r="EB20" s="58">
        <v>1</v>
      </c>
      <c r="EC20" s="58"/>
      <c r="ED20" s="58"/>
      <c r="EE20" s="58">
        <v>1</v>
      </c>
      <c r="EF20" s="58"/>
      <c r="EG20" s="58"/>
      <c r="EH20" s="58">
        <v>1</v>
      </c>
      <c r="EI20" s="58"/>
      <c r="EJ20" s="58"/>
      <c r="EK20" s="58">
        <v>1</v>
      </c>
      <c r="EL20" s="58"/>
      <c r="EM20" s="58"/>
      <c r="EN20" s="58">
        <v>1</v>
      </c>
      <c r="EO20" s="58"/>
      <c r="EP20" s="58"/>
      <c r="EQ20" s="58">
        <v>1</v>
      </c>
      <c r="ER20" s="58"/>
      <c r="ES20" s="58"/>
      <c r="ET20" s="58">
        <v>1</v>
      </c>
      <c r="EU20" s="58"/>
      <c r="EV20" s="58"/>
      <c r="EW20" s="58">
        <v>1</v>
      </c>
      <c r="EX20" s="58"/>
      <c r="EY20" s="58"/>
      <c r="EZ20" s="58">
        <v>1</v>
      </c>
      <c r="FA20" s="58"/>
      <c r="FB20" s="58"/>
      <c r="FC20" s="58">
        <v>1</v>
      </c>
      <c r="FD20" s="58"/>
      <c r="FE20" s="58"/>
      <c r="FF20" s="58">
        <v>1</v>
      </c>
      <c r="FG20" s="58"/>
      <c r="FH20" s="58"/>
      <c r="FI20" s="58">
        <v>1</v>
      </c>
      <c r="FJ20" s="58"/>
      <c r="FK20" s="58"/>
    </row>
    <row r="21" spans="1:167">
      <c r="A21" s="102" t="s">
        <v>73</v>
      </c>
      <c r="B21" s="103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</row>
    <row r="22" spans="1:167" ht="39" customHeight="1">
      <c r="A22" s="104" t="s">
        <v>300</v>
      </c>
      <c r="B22" s="105"/>
      <c r="C22" s="43">
        <v>45</v>
      </c>
      <c r="D22" s="43">
        <v>45</v>
      </c>
      <c r="E22" s="43">
        <v>10</v>
      </c>
      <c r="F22" s="43">
        <v>90</v>
      </c>
      <c r="G22" s="43">
        <v>10</v>
      </c>
      <c r="H22" s="43">
        <v>0</v>
      </c>
      <c r="I22" s="43">
        <v>20</v>
      </c>
      <c r="J22" s="43">
        <v>60</v>
      </c>
      <c r="K22" s="43">
        <v>20</v>
      </c>
      <c r="L22" s="43">
        <v>90</v>
      </c>
      <c r="M22" s="43">
        <v>10</v>
      </c>
      <c r="N22" s="43">
        <v>0</v>
      </c>
      <c r="O22" s="43">
        <v>20</v>
      </c>
      <c r="P22" s="43">
        <v>60</v>
      </c>
      <c r="Q22" s="43">
        <v>20</v>
      </c>
      <c r="R22" s="43">
        <v>45</v>
      </c>
      <c r="S22" s="43">
        <v>45</v>
      </c>
      <c r="T22" s="43">
        <v>10</v>
      </c>
      <c r="U22" s="43">
        <v>90</v>
      </c>
      <c r="V22" s="43">
        <v>10</v>
      </c>
      <c r="W22" s="43">
        <v>0</v>
      </c>
      <c r="X22" s="43">
        <v>20</v>
      </c>
      <c r="Y22" s="43">
        <v>60</v>
      </c>
      <c r="Z22" s="43">
        <v>20</v>
      </c>
      <c r="AA22" s="43">
        <v>90</v>
      </c>
      <c r="AB22" s="43">
        <v>10</v>
      </c>
      <c r="AC22" s="43">
        <v>0</v>
      </c>
      <c r="AD22" s="43">
        <v>20</v>
      </c>
      <c r="AE22" s="43">
        <v>60</v>
      </c>
      <c r="AF22" s="43">
        <v>20</v>
      </c>
      <c r="AG22" s="43">
        <v>45</v>
      </c>
      <c r="AH22" s="43">
        <v>45</v>
      </c>
      <c r="AI22" s="43">
        <v>10</v>
      </c>
      <c r="AJ22" s="43">
        <v>90</v>
      </c>
      <c r="AK22" s="43">
        <v>10</v>
      </c>
      <c r="AL22" s="43">
        <v>0</v>
      </c>
      <c r="AM22" s="43">
        <v>20</v>
      </c>
      <c r="AN22" s="43">
        <v>60</v>
      </c>
      <c r="AO22" s="43">
        <v>20</v>
      </c>
      <c r="AP22" s="43">
        <v>90</v>
      </c>
      <c r="AQ22" s="43">
        <v>10</v>
      </c>
      <c r="AR22" s="43">
        <v>0</v>
      </c>
      <c r="AS22" s="43">
        <v>20</v>
      </c>
      <c r="AT22" s="43">
        <v>60</v>
      </c>
      <c r="AU22" s="43">
        <v>20</v>
      </c>
      <c r="AV22" s="43">
        <v>45</v>
      </c>
      <c r="AW22" s="43">
        <v>45</v>
      </c>
      <c r="AX22" s="43">
        <v>10</v>
      </c>
      <c r="AY22" s="43">
        <v>90</v>
      </c>
      <c r="AZ22" s="43">
        <v>10</v>
      </c>
      <c r="BA22" s="43">
        <v>0</v>
      </c>
      <c r="BB22" s="43">
        <v>20</v>
      </c>
      <c r="BC22" s="43">
        <v>60</v>
      </c>
      <c r="BD22" s="43">
        <v>20</v>
      </c>
      <c r="BE22" s="43">
        <v>90</v>
      </c>
      <c r="BF22" s="43">
        <v>10</v>
      </c>
      <c r="BG22" s="43">
        <v>0</v>
      </c>
      <c r="BH22" s="43">
        <v>20</v>
      </c>
      <c r="BI22" s="43">
        <v>60</v>
      </c>
      <c r="BJ22" s="43">
        <v>20</v>
      </c>
      <c r="BK22" s="43">
        <v>45</v>
      </c>
      <c r="BL22" s="43">
        <v>45</v>
      </c>
      <c r="BM22" s="43">
        <v>10</v>
      </c>
      <c r="BN22" s="43">
        <v>90</v>
      </c>
      <c r="BO22" s="43">
        <v>10</v>
      </c>
      <c r="BP22" s="43">
        <v>0</v>
      </c>
      <c r="BQ22" s="43">
        <v>20</v>
      </c>
      <c r="BR22" s="43">
        <v>60</v>
      </c>
      <c r="BS22" s="43">
        <v>20</v>
      </c>
      <c r="BT22" s="43">
        <v>90</v>
      </c>
      <c r="BU22" s="43">
        <v>10</v>
      </c>
      <c r="BV22" s="43">
        <v>0</v>
      </c>
      <c r="BW22" s="43">
        <v>20</v>
      </c>
      <c r="BX22" s="43">
        <v>60</v>
      </c>
      <c r="BY22" s="43">
        <v>20</v>
      </c>
      <c r="BZ22" s="43">
        <v>45</v>
      </c>
      <c r="CA22" s="43">
        <v>45</v>
      </c>
      <c r="CB22" s="43">
        <v>10</v>
      </c>
      <c r="CC22" s="43">
        <v>90</v>
      </c>
      <c r="CD22" s="43">
        <v>10</v>
      </c>
      <c r="CE22" s="43">
        <v>0</v>
      </c>
      <c r="CF22" s="43">
        <v>20</v>
      </c>
      <c r="CG22" s="43">
        <v>60</v>
      </c>
      <c r="CH22" s="43">
        <v>20</v>
      </c>
      <c r="CI22" s="43">
        <v>90</v>
      </c>
      <c r="CJ22" s="43">
        <v>10</v>
      </c>
      <c r="CK22" s="43">
        <v>0</v>
      </c>
      <c r="CL22" s="43">
        <v>20</v>
      </c>
      <c r="CM22" s="43">
        <v>60</v>
      </c>
      <c r="CN22" s="43">
        <v>20</v>
      </c>
      <c r="CO22" s="43">
        <v>45</v>
      </c>
      <c r="CP22" s="43">
        <v>45</v>
      </c>
      <c r="CQ22" s="43">
        <v>10</v>
      </c>
      <c r="CR22" s="43">
        <v>90</v>
      </c>
      <c r="CS22" s="43">
        <v>10</v>
      </c>
      <c r="CT22" s="43">
        <v>0</v>
      </c>
      <c r="CU22" s="43">
        <v>20</v>
      </c>
      <c r="CV22" s="43">
        <v>60</v>
      </c>
      <c r="CW22" s="43">
        <v>20</v>
      </c>
      <c r="CX22" s="43">
        <v>90</v>
      </c>
      <c r="CY22" s="43">
        <v>10</v>
      </c>
      <c r="CZ22" s="43">
        <v>0</v>
      </c>
      <c r="DA22" s="43">
        <v>20</v>
      </c>
      <c r="DB22" s="43">
        <v>60</v>
      </c>
      <c r="DC22" s="43">
        <v>20</v>
      </c>
      <c r="DD22" s="43">
        <v>45</v>
      </c>
      <c r="DE22" s="43">
        <v>45</v>
      </c>
      <c r="DF22" s="43">
        <v>10</v>
      </c>
      <c r="DG22" s="43">
        <v>90</v>
      </c>
      <c r="DH22" s="43">
        <v>10</v>
      </c>
      <c r="DI22" s="43">
        <v>0</v>
      </c>
      <c r="DJ22" s="43">
        <v>20</v>
      </c>
      <c r="DK22" s="43">
        <v>60</v>
      </c>
      <c r="DL22" s="43">
        <v>20</v>
      </c>
      <c r="DM22" s="43">
        <v>90</v>
      </c>
      <c r="DN22" s="43">
        <v>10</v>
      </c>
      <c r="DO22" s="43">
        <v>0</v>
      </c>
      <c r="DP22" s="43">
        <v>20</v>
      </c>
      <c r="DQ22" s="43">
        <v>60</v>
      </c>
      <c r="DR22" s="43">
        <v>20</v>
      </c>
      <c r="DS22" s="43">
        <v>45</v>
      </c>
      <c r="DT22" s="43">
        <v>45</v>
      </c>
      <c r="DU22" s="43">
        <v>10</v>
      </c>
      <c r="DV22" s="43">
        <v>90</v>
      </c>
      <c r="DW22" s="43">
        <v>10</v>
      </c>
      <c r="DX22" s="43">
        <v>0</v>
      </c>
      <c r="DY22" s="43">
        <v>20</v>
      </c>
      <c r="DZ22" s="43">
        <v>60</v>
      </c>
      <c r="EA22" s="43">
        <v>20</v>
      </c>
      <c r="EB22" s="43">
        <v>90</v>
      </c>
      <c r="EC22" s="43">
        <v>10</v>
      </c>
      <c r="ED22" s="43">
        <v>0</v>
      </c>
      <c r="EE22" s="43">
        <v>20</v>
      </c>
      <c r="EF22" s="43">
        <v>60</v>
      </c>
      <c r="EG22" s="43">
        <v>20</v>
      </c>
      <c r="EH22" s="43">
        <v>45</v>
      </c>
      <c r="EI22" s="43">
        <v>45</v>
      </c>
      <c r="EJ22" s="43">
        <v>10</v>
      </c>
      <c r="EK22" s="43">
        <v>90</v>
      </c>
      <c r="EL22" s="43">
        <v>10</v>
      </c>
      <c r="EM22" s="43">
        <v>0</v>
      </c>
      <c r="EN22" s="43">
        <v>20</v>
      </c>
      <c r="EO22" s="43">
        <v>60</v>
      </c>
      <c r="EP22" s="43">
        <v>20</v>
      </c>
      <c r="EQ22" s="43">
        <v>90</v>
      </c>
      <c r="ER22" s="43">
        <v>10</v>
      </c>
      <c r="ES22" s="43">
        <v>0</v>
      </c>
      <c r="ET22" s="43">
        <v>20</v>
      </c>
      <c r="EU22" s="43">
        <v>60</v>
      </c>
      <c r="EV22" s="43">
        <v>20</v>
      </c>
      <c r="EW22" s="43">
        <v>45</v>
      </c>
      <c r="EX22" s="43">
        <v>45</v>
      </c>
      <c r="EY22" s="43">
        <v>10</v>
      </c>
      <c r="EZ22" s="43">
        <v>90</v>
      </c>
      <c r="FA22" s="43">
        <v>10</v>
      </c>
      <c r="FB22" s="43">
        <v>0</v>
      </c>
      <c r="FC22" s="43">
        <v>20</v>
      </c>
      <c r="FD22" s="43">
        <v>60</v>
      </c>
      <c r="FE22" s="43">
        <v>20</v>
      </c>
      <c r="FF22" s="43">
        <v>90</v>
      </c>
      <c r="FG22" s="43">
        <v>10</v>
      </c>
      <c r="FH22" s="43">
        <v>0</v>
      </c>
      <c r="FI22" s="43">
        <v>20</v>
      </c>
      <c r="FJ22" s="43">
        <v>60</v>
      </c>
      <c r="FK22" s="43">
        <v>20</v>
      </c>
    </row>
    <row r="24" spans="1:167">
      <c r="B24" s="10" t="s">
        <v>286</v>
      </c>
    </row>
    <row r="25" spans="1:167">
      <c r="B25" t="s">
        <v>287</v>
      </c>
      <c r="C25" t="s">
        <v>295</v>
      </c>
      <c r="D25" s="32">
        <v>53</v>
      </c>
      <c r="E25" s="22">
        <v>4</v>
      </c>
    </row>
    <row r="26" spans="1:167">
      <c r="B26" t="s">
        <v>288</v>
      </c>
      <c r="C26" t="s">
        <v>295</v>
      </c>
      <c r="D26" s="32">
        <v>37</v>
      </c>
      <c r="E26" s="22">
        <v>2</v>
      </c>
    </row>
    <row r="27" spans="1:167">
      <c r="B27" t="s">
        <v>289</v>
      </c>
      <c r="C27" t="s">
        <v>295</v>
      </c>
      <c r="D27" s="32">
        <v>10</v>
      </c>
      <c r="E27" s="22">
        <v>1</v>
      </c>
    </row>
    <row r="28" spans="1:167">
      <c r="D28" s="30"/>
      <c r="E28" s="30"/>
    </row>
    <row r="29" spans="1:167">
      <c r="B29" t="s">
        <v>287</v>
      </c>
      <c r="C29" t="s">
        <v>296</v>
      </c>
      <c r="D29" s="32">
        <v>53</v>
      </c>
      <c r="E29" s="22">
        <v>4</v>
      </c>
    </row>
    <row r="30" spans="1:167">
      <c r="B30" t="s">
        <v>288</v>
      </c>
      <c r="C30" t="s">
        <v>296</v>
      </c>
      <c r="D30" s="32">
        <v>37</v>
      </c>
      <c r="E30" s="22">
        <v>2</v>
      </c>
    </row>
    <row r="31" spans="1:167">
      <c r="B31" t="s">
        <v>289</v>
      </c>
      <c r="C31" t="s">
        <v>296</v>
      </c>
      <c r="D31" s="32">
        <v>10</v>
      </c>
      <c r="E31" s="22">
        <v>1</v>
      </c>
    </row>
    <row r="32" spans="1:167">
      <c r="D32" s="31"/>
      <c r="E32" s="31"/>
    </row>
    <row r="33" spans="2:5">
      <c r="B33" t="s">
        <v>287</v>
      </c>
      <c r="C33" t="s">
        <v>297</v>
      </c>
      <c r="D33" s="32">
        <v>53</v>
      </c>
      <c r="E33" s="22">
        <v>4</v>
      </c>
    </row>
    <row r="34" spans="2:5">
      <c r="B34" t="s">
        <v>288</v>
      </c>
      <c r="C34" t="s">
        <v>297</v>
      </c>
      <c r="D34" s="32">
        <v>37</v>
      </c>
      <c r="E34" s="22">
        <v>2</v>
      </c>
    </row>
    <row r="35" spans="2:5">
      <c r="B35" t="s">
        <v>289</v>
      </c>
      <c r="C35" t="s">
        <v>297</v>
      </c>
      <c r="D35" s="32">
        <v>10</v>
      </c>
      <c r="E35" s="22">
        <v>1</v>
      </c>
    </row>
    <row r="36" spans="2:5">
      <c r="D36" s="31"/>
      <c r="E36" s="31"/>
    </row>
    <row r="37" spans="2:5">
      <c r="B37" t="s">
        <v>287</v>
      </c>
      <c r="C37" t="s">
        <v>298</v>
      </c>
      <c r="D37" s="32">
        <v>53</v>
      </c>
      <c r="E37" s="22">
        <v>4</v>
      </c>
    </row>
    <row r="38" spans="2:5">
      <c r="B38" t="s">
        <v>288</v>
      </c>
      <c r="C38" t="s">
        <v>298</v>
      </c>
      <c r="D38" s="32">
        <v>37</v>
      </c>
      <c r="E38" s="22">
        <v>2</v>
      </c>
    </row>
    <row r="39" spans="2:5">
      <c r="B39" t="s">
        <v>289</v>
      </c>
      <c r="C39" t="s">
        <v>298</v>
      </c>
      <c r="D39" s="32">
        <v>10</v>
      </c>
      <c r="E39" s="22">
        <v>1</v>
      </c>
    </row>
    <row r="40" spans="2:5">
      <c r="D40" s="31"/>
      <c r="E40" s="31"/>
    </row>
    <row r="41" spans="2:5">
      <c r="B41" t="s">
        <v>287</v>
      </c>
      <c r="C41" t="s">
        <v>299</v>
      </c>
      <c r="D41" s="32">
        <v>53</v>
      </c>
      <c r="E41" s="22">
        <v>4</v>
      </c>
    </row>
    <row r="42" spans="2:5">
      <c r="B42" t="s">
        <v>288</v>
      </c>
      <c r="C42" t="s">
        <v>299</v>
      </c>
      <c r="D42" s="32">
        <v>37</v>
      </c>
      <c r="E42" s="22">
        <v>2</v>
      </c>
    </row>
    <row r="43" spans="2:5">
      <c r="B43" t="s">
        <v>289</v>
      </c>
      <c r="C43" t="s">
        <v>299</v>
      </c>
      <c r="D43" s="32">
        <v>10</v>
      </c>
      <c r="E43" s="22">
        <v>1</v>
      </c>
    </row>
    <row r="44" spans="2:5">
      <c r="D44" s="31"/>
      <c r="E44" s="31"/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22:B22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21:B21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Средняя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2024-05-05T16:18:04Z</dcterms:modified>
</cp:coreProperties>
</file>