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980" windowHeight="9600" activeTab="2"/>
  </bookViews>
  <sheets>
    <sheet name="ортаңғы топ" sheetId="3" r:id="rId1"/>
    <sheet name="ересек топ" sheetId="4" r:id="rId2"/>
    <sheet name="мектепалды тобы" sheetId="5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7" i="5" l="1"/>
  <c r="J37" i="5"/>
  <c r="J36" i="5"/>
  <c r="J35" i="5"/>
  <c r="H37" i="5"/>
  <c r="F37" i="5"/>
  <c r="D41" i="5"/>
  <c r="D40" i="5"/>
  <c r="D39" i="5"/>
  <c r="D37" i="5"/>
  <c r="D32" i="5"/>
  <c r="J26" i="5"/>
  <c r="J27" i="5"/>
  <c r="J28" i="5"/>
  <c r="H28" i="5"/>
  <c r="D28" i="5"/>
  <c r="D18" i="5"/>
  <c r="H18" i="5"/>
  <c r="K18" i="5"/>
  <c r="Q18" i="5"/>
  <c r="S18" i="5"/>
  <c r="U18" i="5"/>
  <c r="V18" i="5"/>
  <c r="W18" i="5"/>
  <c r="D53" i="4"/>
  <c r="D52" i="4"/>
  <c r="D51" i="4"/>
  <c r="J47" i="4"/>
  <c r="H49" i="4"/>
  <c r="J49" i="4"/>
  <c r="J48" i="4"/>
  <c r="F49" i="4"/>
  <c r="F48" i="4"/>
  <c r="F47" i="4"/>
  <c r="D49" i="4"/>
  <c r="D44" i="4"/>
  <c r="D43" i="4"/>
  <c r="D42" i="4"/>
  <c r="H40" i="4"/>
  <c r="H39" i="4"/>
  <c r="H38" i="4"/>
  <c r="F40" i="4"/>
  <c r="F39" i="4"/>
  <c r="F38" i="4"/>
  <c r="D40" i="4"/>
  <c r="T30" i="4"/>
  <c r="AL30" i="4"/>
  <c r="D22" i="3"/>
  <c r="E22" i="3"/>
  <c r="F22" i="3"/>
  <c r="G22" i="3"/>
  <c r="H22" i="3"/>
  <c r="I22" i="3"/>
  <c r="J22" i="3"/>
  <c r="K22" i="3"/>
  <c r="M22" i="3"/>
  <c r="O22" i="3"/>
  <c r="P22" i="3"/>
  <c r="Q22" i="3"/>
  <c r="C22" i="3"/>
  <c r="FU17" i="5" l="1"/>
  <c r="FU18" i="5" s="1"/>
  <c r="C21" i="3" l="1"/>
  <c r="D21" i="3"/>
  <c r="E21" i="3"/>
  <c r="F21" i="3"/>
  <c r="G21" i="3"/>
  <c r="H21" i="3"/>
  <c r="I21" i="3"/>
  <c r="J21" i="3"/>
  <c r="K21" i="3"/>
  <c r="L21" i="3"/>
  <c r="L22" i="3" s="1"/>
  <c r="M21" i="3"/>
  <c r="N21" i="3"/>
  <c r="N22" i="3" s="1"/>
  <c r="O21" i="3"/>
  <c r="P21" i="3"/>
  <c r="Q21" i="3"/>
  <c r="R21" i="3"/>
  <c r="R22" i="3" s="1"/>
  <c r="S21" i="3"/>
  <c r="S22" i="3" s="1"/>
  <c r="T21" i="3"/>
  <c r="T22" i="3" s="1"/>
  <c r="U21" i="3"/>
  <c r="U22" i="3" s="1"/>
  <c r="V21" i="3"/>
  <c r="V22" i="3" s="1"/>
  <c r="W21" i="3"/>
  <c r="W22" i="3" s="1"/>
  <c r="X21" i="3"/>
  <c r="X22" i="3" s="1"/>
  <c r="Y21" i="3"/>
  <c r="Y22" i="3" s="1"/>
  <c r="Z21" i="3"/>
  <c r="Z22" i="3" s="1"/>
  <c r="AA21" i="3"/>
  <c r="AA22" i="3" s="1"/>
  <c r="AB21" i="3"/>
  <c r="AB22" i="3" s="1"/>
  <c r="AC21" i="3"/>
  <c r="AC22" i="3" s="1"/>
  <c r="AD21" i="3"/>
  <c r="AD22" i="3" s="1"/>
  <c r="AE21" i="3"/>
  <c r="AE22" i="3" s="1"/>
  <c r="AF21" i="3"/>
  <c r="AF22" i="3" s="1"/>
  <c r="AG21" i="3"/>
  <c r="AG22" i="3" s="1"/>
  <c r="AH21" i="3"/>
  <c r="AH22" i="3" s="1"/>
  <c r="AI21" i="3"/>
  <c r="AI22" i="3" s="1"/>
  <c r="AJ21" i="3"/>
  <c r="AJ22" i="3" s="1"/>
  <c r="AK21" i="3"/>
  <c r="AK22" i="3" s="1"/>
  <c r="AL21" i="3"/>
  <c r="AL22" i="3" s="1"/>
  <c r="AM21" i="3"/>
  <c r="AM22" i="3" s="1"/>
  <c r="AN21" i="3"/>
  <c r="AN22" i="3" s="1"/>
  <c r="AO21" i="3"/>
  <c r="AO22" i="3" s="1"/>
  <c r="AP21" i="3"/>
  <c r="AP22" i="3" s="1"/>
  <c r="AQ21" i="3"/>
  <c r="AQ22" i="3" s="1"/>
  <c r="AR21" i="3"/>
  <c r="AR22" i="3" s="1"/>
  <c r="AS21" i="3"/>
  <c r="AS22" i="3" s="1"/>
  <c r="AT21" i="3"/>
  <c r="AT22" i="3" s="1"/>
  <c r="AU21" i="3"/>
  <c r="AU22" i="3" s="1"/>
  <c r="AV21" i="3"/>
  <c r="AV22" i="3" s="1"/>
  <c r="AW21" i="3"/>
  <c r="AW22" i="3" s="1"/>
  <c r="AX21" i="3"/>
  <c r="AX22" i="3" s="1"/>
  <c r="AY21" i="3"/>
  <c r="AY22" i="3" s="1"/>
  <c r="AZ21" i="3"/>
  <c r="AZ22" i="3" s="1"/>
  <c r="BA21" i="3"/>
  <c r="BA22" i="3" s="1"/>
  <c r="BB21" i="3"/>
  <c r="BB22" i="3" s="1"/>
  <c r="BC21" i="3"/>
  <c r="BC22" i="3" s="1"/>
  <c r="BD21" i="3"/>
  <c r="BD22" i="3" s="1"/>
  <c r="BE21" i="3"/>
  <c r="BE22" i="3" s="1"/>
  <c r="BF21" i="3"/>
  <c r="BF22" i="3" s="1"/>
  <c r="BG21" i="3"/>
  <c r="BG22" i="3" s="1"/>
  <c r="BH21" i="3"/>
  <c r="BH22" i="3" s="1"/>
  <c r="BI21" i="3"/>
  <c r="BI22" i="3" s="1"/>
  <c r="BJ21" i="3"/>
  <c r="BJ22" i="3" s="1"/>
  <c r="BK21" i="3"/>
  <c r="BK22" i="3" s="1"/>
  <c r="BL21" i="3"/>
  <c r="BL22" i="3" s="1"/>
  <c r="BM21" i="3"/>
  <c r="BM22" i="3" s="1"/>
  <c r="BN21" i="3"/>
  <c r="BN22" i="3" s="1"/>
  <c r="BO21" i="3"/>
  <c r="BO22" i="3" s="1"/>
  <c r="BP21" i="3"/>
  <c r="BP22" i="3" s="1"/>
  <c r="BQ21" i="3"/>
  <c r="BQ22" i="3" s="1"/>
  <c r="BR21" i="3"/>
  <c r="BR22" i="3" s="1"/>
  <c r="BS21" i="3"/>
  <c r="BS22" i="3" s="1"/>
  <c r="BT21" i="3"/>
  <c r="BT22" i="3" s="1"/>
  <c r="BU21" i="3"/>
  <c r="BU22" i="3" s="1"/>
  <c r="BV21" i="3"/>
  <c r="BV22" i="3" s="1"/>
  <c r="BW21" i="3"/>
  <c r="BW22" i="3" s="1"/>
  <c r="BX21" i="3"/>
  <c r="BX22" i="3" s="1"/>
  <c r="BY21" i="3"/>
  <c r="BY22" i="3" s="1"/>
  <c r="BZ21" i="3"/>
  <c r="BZ22" i="3" s="1"/>
  <c r="CA21" i="3"/>
  <c r="CA22" i="3" s="1"/>
  <c r="CB21" i="3"/>
  <c r="CB22" i="3" s="1"/>
  <c r="CC21" i="3"/>
  <c r="CC22" i="3" s="1"/>
  <c r="CD21" i="3"/>
  <c r="CD22" i="3" s="1"/>
  <c r="CE21" i="3"/>
  <c r="CE22" i="3" s="1"/>
  <c r="CF21" i="3"/>
  <c r="CF22" i="3" s="1"/>
  <c r="CG21" i="3"/>
  <c r="CG22" i="3" s="1"/>
  <c r="CH21" i="3"/>
  <c r="CH22" i="3" s="1"/>
  <c r="CI21" i="3"/>
  <c r="CI22" i="3" s="1"/>
  <c r="CJ21" i="3"/>
  <c r="CJ22" i="3" s="1"/>
  <c r="CK21" i="3"/>
  <c r="CK22" i="3" s="1"/>
  <c r="CL21" i="3"/>
  <c r="CL22" i="3" s="1"/>
  <c r="CM21" i="3"/>
  <c r="CM22" i="3" s="1"/>
  <c r="CN21" i="3"/>
  <c r="CN22" i="3" s="1"/>
  <c r="CO21" i="3"/>
  <c r="CO22" i="3" s="1"/>
  <c r="CP21" i="3"/>
  <c r="CP22" i="3" s="1"/>
  <c r="CQ21" i="3"/>
  <c r="CQ22" i="3" s="1"/>
  <c r="CR21" i="3"/>
  <c r="CR22" i="3" s="1"/>
  <c r="CS21" i="3"/>
  <c r="CS22" i="3" s="1"/>
  <c r="CT21" i="3"/>
  <c r="CT22" i="3" s="1"/>
  <c r="CU21" i="3"/>
  <c r="CU22" i="3" s="1"/>
  <c r="CV21" i="3"/>
  <c r="CV22" i="3" s="1"/>
  <c r="CW21" i="3"/>
  <c r="CW22" i="3" s="1"/>
  <c r="CX21" i="3"/>
  <c r="CX22" i="3" s="1"/>
  <c r="CY21" i="3"/>
  <c r="CY22" i="3" s="1"/>
  <c r="CZ21" i="3"/>
  <c r="CZ22" i="3" s="1"/>
  <c r="DA21" i="3"/>
  <c r="DA22" i="3" s="1"/>
  <c r="DB21" i="3"/>
  <c r="DB22" i="3" s="1"/>
  <c r="DC21" i="3"/>
  <c r="DC22" i="3" s="1"/>
  <c r="DD21" i="3"/>
  <c r="DD22" i="3" s="1"/>
  <c r="DE21" i="3"/>
  <c r="DE22" i="3" s="1"/>
  <c r="DF21" i="3"/>
  <c r="DF22" i="3" s="1"/>
  <c r="DG21" i="3"/>
  <c r="DG22" i="3" s="1"/>
  <c r="DH21" i="3"/>
  <c r="DH22" i="3" s="1"/>
  <c r="DI21" i="3"/>
  <c r="DI22" i="3" s="1"/>
  <c r="DJ21" i="3"/>
  <c r="DJ22" i="3" s="1"/>
  <c r="DK21" i="3"/>
  <c r="DK22" i="3" s="1"/>
  <c r="DL21" i="3"/>
  <c r="DL22" i="3" s="1"/>
  <c r="DM21" i="3"/>
  <c r="DM22" i="3" s="1"/>
  <c r="DN21" i="3"/>
  <c r="DN22" i="3" s="1"/>
  <c r="DO21" i="3"/>
  <c r="DO22" i="3" s="1"/>
  <c r="DP21" i="3"/>
  <c r="DP22" i="3" s="1"/>
  <c r="DQ21" i="3"/>
  <c r="DQ22" i="3" s="1"/>
  <c r="DR21" i="3"/>
  <c r="DR22" i="3" s="1"/>
  <c r="DS21" i="3"/>
  <c r="DS22" i="3" s="1"/>
  <c r="DT21" i="3"/>
  <c r="DT22" i="3" s="1"/>
  <c r="DU21" i="3"/>
  <c r="DU22" i="3" s="1"/>
  <c r="DV21" i="3"/>
  <c r="DV22" i="3" s="1"/>
  <c r="DW21" i="3"/>
  <c r="DW22" i="3" s="1"/>
  <c r="DX21" i="3"/>
  <c r="DX22" i="3" s="1"/>
  <c r="DY21" i="3"/>
  <c r="DY22" i="3" s="1"/>
  <c r="DZ21" i="3"/>
  <c r="DZ22" i="3" s="1"/>
  <c r="EA21" i="3"/>
  <c r="EA22" i="3" s="1"/>
  <c r="EB21" i="3"/>
  <c r="EB22" i="3" s="1"/>
  <c r="EC21" i="3"/>
  <c r="EC22" i="3" s="1"/>
  <c r="ED21" i="3"/>
  <c r="ED22" i="3" s="1"/>
  <c r="EE21" i="3"/>
  <c r="EE22" i="3" s="1"/>
  <c r="EF21" i="3"/>
  <c r="EF22" i="3" s="1"/>
  <c r="EG21" i="3"/>
  <c r="EG22" i="3" s="1"/>
  <c r="EH21" i="3"/>
  <c r="EH22" i="3" s="1"/>
  <c r="EI21" i="3"/>
  <c r="EI22" i="3" s="1"/>
  <c r="EJ21" i="3"/>
  <c r="EJ22" i="3" s="1"/>
  <c r="EK21" i="3"/>
  <c r="EK22" i="3" s="1"/>
  <c r="EL21" i="3"/>
  <c r="EL22" i="3" s="1"/>
  <c r="EM21" i="3"/>
  <c r="EM22" i="3" s="1"/>
  <c r="EN21" i="3"/>
  <c r="EN22" i="3" s="1"/>
  <c r="EO21" i="3"/>
  <c r="EO22" i="3" s="1"/>
  <c r="EP21" i="3"/>
  <c r="EP22" i="3" s="1"/>
  <c r="EQ21" i="3"/>
  <c r="EQ22" i="3" s="1"/>
  <c r="ER21" i="3"/>
  <c r="ER22" i="3" s="1"/>
  <c r="ES21" i="3"/>
  <c r="ES22" i="3" s="1"/>
  <c r="ET21" i="3"/>
  <c r="ET22" i="3" s="1"/>
  <c r="EU21" i="3"/>
  <c r="EU22" i="3" s="1"/>
  <c r="EV21" i="3"/>
  <c r="EV22" i="3" s="1"/>
  <c r="EW21" i="3"/>
  <c r="EW22" i="3" s="1"/>
  <c r="EX21" i="3"/>
  <c r="EX22" i="3" s="1"/>
  <c r="EY21" i="3"/>
  <c r="EY22" i="3" s="1"/>
  <c r="EZ21" i="3"/>
  <c r="EZ22" i="3" s="1"/>
  <c r="FA21" i="3"/>
  <c r="FA22" i="3" s="1"/>
  <c r="FB21" i="3"/>
  <c r="FB22" i="3" s="1"/>
  <c r="FC21" i="3"/>
  <c r="FC22" i="3" s="1"/>
  <c r="FD21" i="3"/>
  <c r="FD22" i="3" s="1"/>
  <c r="FE21" i="3"/>
  <c r="FE22" i="3" s="1"/>
  <c r="FF21" i="3"/>
  <c r="FF22" i="3" s="1"/>
  <c r="FG21" i="3"/>
  <c r="FG22" i="3" s="1"/>
  <c r="FH21" i="3"/>
  <c r="FH22" i="3" s="1"/>
  <c r="FI21" i="3"/>
  <c r="FI22" i="3" s="1"/>
  <c r="FJ21" i="3"/>
  <c r="FJ22" i="3" s="1"/>
  <c r="FK21" i="3"/>
  <c r="FK22" i="3" s="1"/>
  <c r="E45" i="3" l="1"/>
  <c r="D45" i="3" s="1"/>
  <c r="E44" i="3"/>
  <c r="D44" i="3" s="1"/>
  <c r="E43" i="3"/>
  <c r="D43" i="3" s="1"/>
  <c r="M39" i="3"/>
  <c r="L39" i="3" s="1"/>
  <c r="M40" i="3"/>
  <c r="L40" i="3" s="1"/>
  <c r="M41" i="3"/>
  <c r="L41" i="3" s="1"/>
  <c r="K39" i="3"/>
  <c r="J39" i="3" s="1"/>
  <c r="K40" i="3"/>
  <c r="J40" i="3" s="1"/>
  <c r="K41" i="3"/>
  <c r="J41" i="3" s="1"/>
  <c r="I39" i="3"/>
  <c r="H39" i="3" s="1"/>
  <c r="I40" i="3"/>
  <c r="H40" i="3" s="1"/>
  <c r="I41" i="3"/>
  <c r="H41" i="3" s="1"/>
  <c r="G39" i="3"/>
  <c r="F39" i="3" s="1"/>
  <c r="G40" i="3"/>
  <c r="F40" i="3" s="1"/>
  <c r="G41" i="3"/>
  <c r="F41" i="3" s="1"/>
  <c r="E39" i="3"/>
  <c r="D39" i="3" s="1"/>
  <c r="E40" i="3"/>
  <c r="D40" i="3" s="1"/>
  <c r="E41" i="3"/>
  <c r="D41" i="3" s="1"/>
  <c r="E34" i="3"/>
  <c r="D34" i="3" s="1"/>
  <c r="E35" i="3"/>
  <c r="D35" i="3" s="1"/>
  <c r="E36" i="3"/>
  <c r="D36" i="3" s="1"/>
  <c r="I30" i="3"/>
  <c r="H30" i="3" s="1"/>
  <c r="I31" i="3"/>
  <c r="H31" i="3" s="1"/>
  <c r="I32" i="3"/>
  <c r="H32" i="3" s="1"/>
  <c r="G30" i="3"/>
  <c r="F30" i="3" s="1"/>
  <c r="G31" i="3"/>
  <c r="F31" i="3" s="1"/>
  <c r="G32" i="3"/>
  <c r="F32" i="3" s="1"/>
  <c r="E30" i="3"/>
  <c r="D30" i="3" s="1"/>
  <c r="E31" i="3"/>
  <c r="D31" i="3" s="1"/>
  <c r="E32" i="3"/>
  <c r="D32" i="3" s="1"/>
  <c r="E25" i="3"/>
  <c r="D25" i="3" s="1"/>
  <c r="E26" i="3"/>
  <c r="D26" i="3" s="1"/>
  <c r="E27" i="3"/>
  <c r="D27" i="3" s="1"/>
  <c r="D46" i="3" l="1"/>
  <c r="E46" i="3"/>
  <c r="M42" i="3"/>
  <c r="L42" i="3"/>
  <c r="K42" i="3"/>
  <c r="J42" i="3"/>
  <c r="I42" i="3"/>
  <c r="H42" i="3"/>
  <c r="G42" i="3"/>
  <c r="F42" i="3"/>
  <c r="E37" i="3"/>
  <c r="D37" i="3"/>
  <c r="E42" i="3"/>
  <c r="D42" i="3"/>
  <c r="I33" i="3"/>
  <c r="H33" i="3"/>
  <c r="G33" i="3"/>
  <c r="F33" i="3"/>
  <c r="D28" i="3"/>
  <c r="E28" i="3"/>
  <c r="E33" i="3"/>
  <c r="D33" i="3"/>
  <c r="H17" i="5" l="1"/>
  <c r="C17" i="5"/>
  <c r="C18" i="5" s="1"/>
  <c r="BT29" i="4" l="1"/>
  <c r="BT30" i="4" s="1"/>
  <c r="BU29" i="4"/>
  <c r="BU30" i="4" s="1"/>
  <c r="BV29" i="4"/>
  <c r="BV30" i="4" s="1"/>
  <c r="D17" i="5" l="1"/>
  <c r="E17" i="5"/>
  <c r="E18" i="5" s="1"/>
  <c r="F17" i="5"/>
  <c r="F18" i="5" s="1"/>
  <c r="G17" i="5"/>
  <c r="G18" i="5" s="1"/>
  <c r="I17" i="5"/>
  <c r="I18" i="5" s="1"/>
  <c r="J17" i="5"/>
  <c r="J18" i="5" s="1"/>
  <c r="K17" i="5"/>
  <c r="L17" i="5"/>
  <c r="L18" i="5" s="1"/>
  <c r="M17" i="5"/>
  <c r="M18" i="5" s="1"/>
  <c r="N17" i="5"/>
  <c r="N18" i="5" s="1"/>
  <c r="O17" i="5"/>
  <c r="O18" i="5" s="1"/>
  <c r="P17" i="5"/>
  <c r="P18" i="5" s="1"/>
  <c r="Q17" i="5"/>
  <c r="R17" i="5"/>
  <c r="R18" i="5" s="1"/>
  <c r="S17" i="5"/>
  <c r="T17" i="5"/>
  <c r="T18" i="5" s="1"/>
  <c r="U17" i="5"/>
  <c r="V17" i="5"/>
  <c r="W17" i="5"/>
  <c r="X17" i="5"/>
  <c r="X18" i="5" s="1"/>
  <c r="Y17" i="5"/>
  <c r="Y18" i="5" s="1"/>
  <c r="Z17" i="5"/>
  <c r="Z18" i="5" s="1"/>
  <c r="AA17" i="5"/>
  <c r="AA18" i="5" s="1"/>
  <c r="AB17" i="5"/>
  <c r="AB18" i="5" s="1"/>
  <c r="AC17" i="5"/>
  <c r="AC18" i="5" s="1"/>
  <c r="AD17" i="5"/>
  <c r="AD18" i="5" s="1"/>
  <c r="AE17" i="5"/>
  <c r="AE18" i="5" s="1"/>
  <c r="AF17" i="5"/>
  <c r="AF18" i="5" s="1"/>
  <c r="AG17" i="5"/>
  <c r="AG18" i="5" s="1"/>
  <c r="AH17" i="5"/>
  <c r="AH18" i="5" s="1"/>
  <c r="AI17" i="5"/>
  <c r="AI18" i="5" s="1"/>
  <c r="AJ17" i="5"/>
  <c r="AJ18" i="5" s="1"/>
  <c r="AK17" i="5"/>
  <c r="AK18" i="5" s="1"/>
  <c r="AL17" i="5"/>
  <c r="AL18" i="5" s="1"/>
  <c r="AM17" i="5"/>
  <c r="AM18" i="5" s="1"/>
  <c r="AN17" i="5"/>
  <c r="AN18" i="5" s="1"/>
  <c r="AO17" i="5"/>
  <c r="AO18" i="5" s="1"/>
  <c r="AP17" i="5"/>
  <c r="AP18" i="5" s="1"/>
  <c r="AQ17" i="5"/>
  <c r="AQ18" i="5" s="1"/>
  <c r="AR17" i="5"/>
  <c r="AR18" i="5" s="1"/>
  <c r="AS17" i="5"/>
  <c r="AS18" i="5" s="1"/>
  <c r="AT17" i="5"/>
  <c r="AT18" i="5" s="1"/>
  <c r="AU17" i="5"/>
  <c r="AU18" i="5" s="1"/>
  <c r="AV17" i="5"/>
  <c r="AV18" i="5" s="1"/>
  <c r="AW17" i="5"/>
  <c r="AW18" i="5" s="1"/>
  <c r="AX17" i="5"/>
  <c r="AX18" i="5" s="1"/>
  <c r="AY17" i="5"/>
  <c r="AY18" i="5" s="1"/>
  <c r="AZ17" i="5"/>
  <c r="AZ18" i="5" s="1"/>
  <c r="BA17" i="5"/>
  <c r="BA18" i="5" s="1"/>
  <c r="BB17" i="5"/>
  <c r="BB18" i="5" s="1"/>
  <c r="BC17" i="5"/>
  <c r="BC18" i="5" s="1"/>
  <c r="BD17" i="5"/>
  <c r="BD18" i="5" s="1"/>
  <c r="BE17" i="5"/>
  <c r="BE18" i="5" s="1"/>
  <c r="BF17" i="5"/>
  <c r="BF18" i="5" s="1"/>
  <c r="BG17" i="5"/>
  <c r="BG18" i="5" s="1"/>
  <c r="BH17" i="5"/>
  <c r="BH18" i="5" s="1"/>
  <c r="BI17" i="5"/>
  <c r="BI18" i="5" s="1"/>
  <c r="BJ17" i="5"/>
  <c r="BJ18" i="5" s="1"/>
  <c r="BK17" i="5"/>
  <c r="BK18" i="5" s="1"/>
  <c r="BL17" i="5"/>
  <c r="BL18" i="5" s="1"/>
  <c r="BM17" i="5"/>
  <c r="BM18" i="5" s="1"/>
  <c r="BN17" i="5"/>
  <c r="BN18" i="5" s="1"/>
  <c r="BO17" i="5"/>
  <c r="BO18" i="5" s="1"/>
  <c r="BP17" i="5"/>
  <c r="BP18" i="5" s="1"/>
  <c r="BQ17" i="5"/>
  <c r="BQ18" i="5" s="1"/>
  <c r="BR17" i="5"/>
  <c r="BR18" i="5" s="1"/>
  <c r="BS17" i="5"/>
  <c r="BS18" i="5" s="1"/>
  <c r="BT17" i="5"/>
  <c r="BT18" i="5" s="1"/>
  <c r="BU17" i="5"/>
  <c r="BU18" i="5" s="1"/>
  <c r="BV17" i="5"/>
  <c r="BV18" i="5" s="1"/>
  <c r="BW17" i="5"/>
  <c r="BW18" i="5" s="1"/>
  <c r="BX17" i="5"/>
  <c r="BX18" i="5" s="1"/>
  <c r="BY17" i="5"/>
  <c r="BY18" i="5" s="1"/>
  <c r="BZ17" i="5"/>
  <c r="BZ18" i="5" s="1"/>
  <c r="CA17" i="5"/>
  <c r="CA18" i="5" s="1"/>
  <c r="CB17" i="5"/>
  <c r="CB18" i="5" s="1"/>
  <c r="CC17" i="5"/>
  <c r="CC18" i="5" s="1"/>
  <c r="CD17" i="5"/>
  <c r="CD18" i="5" s="1"/>
  <c r="CE17" i="5"/>
  <c r="CE18" i="5" s="1"/>
  <c r="CF17" i="5"/>
  <c r="CF18" i="5" s="1"/>
  <c r="CG17" i="5"/>
  <c r="CG18" i="5" s="1"/>
  <c r="CH17" i="5"/>
  <c r="CH18" i="5" s="1"/>
  <c r="CI17" i="5"/>
  <c r="CI18" i="5" s="1"/>
  <c r="CJ17" i="5"/>
  <c r="CJ18" i="5" s="1"/>
  <c r="CK17" i="5"/>
  <c r="CK18" i="5" s="1"/>
  <c r="CL17" i="5"/>
  <c r="CL18" i="5" s="1"/>
  <c r="CM17" i="5"/>
  <c r="CM18" i="5" s="1"/>
  <c r="CN17" i="5"/>
  <c r="CN18" i="5" s="1"/>
  <c r="CO17" i="5"/>
  <c r="CO18" i="5" s="1"/>
  <c r="CP17" i="5"/>
  <c r="CP18" i="5" s="1"/>
  <c r="CQ17" i="5"/>
  <c r="CQ18" i="5" s="1"/>
  <c r="CR17" i="5"/>
  <c r="CR18" i="5" s="1"/>
  <c r="CS17" i="5"/>
  <c r="CS18" i="5" s="1"/>
  <c r="CT17" i="5"/>
  <c r="CT18" i="5" s="1"/>
  <c r="CU17" i="5"/>
  <c r="CU18" i="5" s="1"/>
  <c r="CV17" i="5"/>
  <c r="CV18" i="5" s="1"/>
  <c r="CW17" i="5"/>
  <c r="CW18" i="5" s="1"/>
  <c r="CX17" i="5"/>
  <c r="CX18" i="5" s="1"/>
  <c r="CY17" i="5"/>
  <c r="CY18" i="5" s="1"/>
  <c r="CZ17" i="5"/>
  <c r="CZ18" i="5" s="1"/>
  <c r="DA17" i="5"/>
  <c r="DA18" i="5" s="1"/>
  <c r="DB17" i="5"/>
  <c r="DB18" i="5" s="1"/>
  <c r="DC17" i="5"/>
  <c r="DC18" i="5" s="1"/>
  <c r="DD17" i="5"/>
  <c r="DD18" i="5" s="1"/>
  <c r="DE17" i="5"/>
  <c r="DE18" i="5" s="1"/>
  <c r="DF17" i="5"/>
  <c r="DF18" i="5" s="1"/>
  <c r="DG17" i="5"/>
  <c r="DG18" i="5" s="1"/>
  <c r="DH17" i="5"/>
  <c r="DH18" i="5" s="1"/>
  <c r="DI17" i="5"/>
  <c r="DI18" i="5" s="1"/>
  <c r="DJ17" i="5"/>
  <c r="DJ18" i="5" s="1"/>
  <c r="DK17" i="5"/>
  <c r="DK18" i="5" s="1"/>
  <c r="DL17" i="5"/>
  <c r="DL18" i="5" s="1"/>
  <c r="DM17" i="5"/>
  <c r="DM18" i="5" s="1"/>
  <c r="DN17" i="5"/>
  <c r="DN18" i="5" s="1"/>
  <c r="DO17" i="5"/>
  <c r="DO18" i="5" s="1"/>
  <c r="DP17" i="5"/>
  <c r="DP18" i="5" s="1"/>
  <c r="DQ17" i="5"/>
  <c r="DQ18" i="5" s="1"/>
  <c r="DR17" i="5"/>
  <c r="DR18" i="5" s="1"/>
  <c r="DS17" i="5"/>
  <c r="DS18" i="5" s="1"/>
  <c r="DT17" i="5"/>
  <c r="DT18" i="5" s="1"/>
  <c r="DU17" i="5"/>
  <c r="DU18" i="5" s="1"/>
  <c r="DV17" i="5"/>
  <c r="DV18" i="5" s="1"/>
  <c r="DW17" i="5"/>
  <c r="DW18" i="5" s="1"/>
  <c r="DX17" i="5"/>
  <c r="DX18" i="5" s="1"/>
  <c r="DY17" i="5"/>
  <c r="DY18" i="5" s="1"/>
  <c r="DZ17" i="5"/>
  <c r="DZ18" i="5" s="1"/>
  <c r="EA17" i="5"/>
  <c r="EA18" i="5" s="1"/>
  <c r="EB17" i="5"/>
  <c r="EB18" i="5" s="1"/>
  <c r="EC17" i="5"/>
  <c r="EC18" i="5" s="1"/>
  <c r="ED17" i="5"/>
  <c r="ED18" i="5" s="1"/>
  <c r="EE17" i="5"/>
  <c r="EE18" i="5" s="1"/>
  <c r="EF17" i="5"/>
  <c r="EF18" i="5" s="1"/>
  <c r="EG17" i="5"/>
  <c r="EG18" i="5" s="1"/>
  <c r="EH17" i="5"/>
  <c r="EH18" i="5" s="1"/>
  <c r="EI17" i="5"/>
  <c r="EI18" i="5" s="1"/>
  <c r="EJ17" i="5"/>
  <c r="EJ18" i="5" s="1"/>
  <c r="EK17" i="5"/>
  <c r="EK18" i="5" s="1"/>
  <c r="EL17" i="5"/>
  <c r="EL18" i="5" s="1"/>
  <c r="EM17" i="5"/>
  <c r="EM18" i="5" s="1"/>
  <c r="EN17" i="5"/>
  <c r="EN18" i="5" s="1"/>
  <c r="EO17" i="5"/>
  <c r="EO18" i="5" s="1"/>
  <c r="EP17" i="5"/>
  <c r="EP18" i="5" s="1"/>
  <c r="EQ17" i="5"/>
  <c r="EQ18" i="5" s="1"/>
  <c r="ER17" i="5"/>
  <c r="ER18" i="5" s="1"/>
  <c r="ES17" i="5"/>
  <c r="ES18" i="5" s="1"/>
  <c r="ET17" i="5"/>
  <c r="ET18" i="5" s="1"/>
  <c r="EU17" i="5"/>
  <c r="EU18" i="5" s="1"/>
  <c r="EV17" i="5"/>
  <c r="EV18" i="5" s="1"/>
  <c r="EW17" i="5"/>
  <c r="EW18" i="5" s="1"/>
  <c r="EX17" i="5"/>
  <c r="EX18" i="5" s="1"/>
  <c r="EY17" i="5"/>
  <c r="EY18" i="5" s="1"/>
  <c r="EZ17" i="5"/>
  <c r="EZ18" i="5" s="1"/>
  <c r="FA17" i="5"/>
  <c r="FA18" i="5" s="1"/>
  <c r="FB17" i="5"/>
  <c r="FB18" i="5" s="1"/>
  <c r="FC17" i="5"/>
  <c r="FC18" i="5" s="1"/>
  <c r="FD17" i="5"/>
  <c r="FD18" i="5" s="1"/>
  <c r="FE17" i="5"/>
  <c r="FE18" i="5" s="1"/>
  <c r="FF17" i="5"/>
  <c r="FF18" i="5" s="1"/>
  <c r="FG17" i="5"/>
  <c r="FG18" i="5" s="1"/>
  <c r="FH17" i="5"/>
  <c r="FH18" i="5" s="1"/>
  <c r="FI17" i="5"/>
  <c r="FI18" i="5" s="1"/>
  <c r="FJ17" i="5"/>
  <c r="FJ18" i="5" s="1"/>
  <c r="FK17" i="5"/>
  <c r="FK18" i="5" s="1"/>
  <c r="FL17" i="5"/>
  <c r="FL18" i="5" s="1"/>
  <c r="FM17" i="5"/>
  <c r="FM18" i="5" s="1"/>
  <c r="FN17" i="5"/>
  <c r="FN18" i="5" s="1"/>
  <c r="FO17" i="5"/>
  <c r="FO18" i="5" s="1"/>
  <c r="FP17" i="5"/>
  <c r="FP18" i="5" s="1"/>
  <c r="FQ17" i="5"/>
  <c r="FQ18" i="5" s="1"/>
  <c r="FR17" i="5"/>
  <c r="FR18" i="5" s="1"/>
  <c r="FS17" i="5"/>
  <c r="FS18" i="5" s="1"/>
  <c r="FT17" i="5"/>
  <c r="FT18" i="5" s="1"/>
  <c r="FV17" i="5"/>
  <c r="FV18" i="5" s="1"/>
  <c r="FW17" i="5"/>
  <c r="FW18" i="5" s="1"/>
  <c r="FX17" i="5"/>
  <c r="FX18" i="5" s="1"/>
  <c r="FY17" i="5"/>
  <c r="FY18" i="5" s="1"/>
  <c r="FZ17" i="5"/>
  <c r="FZ18" i="5" s="1"/>
  <c r="GA17" i="5"/>
  <c r="GA18" i="5" s="1"/>
  <c r="GB17" i="5"/>
  <c r="GB18" i="5" s="1"/>
  <c r="GC17" i="5"/>
  <c r="GC18" i="5" s="1"/>
  <c r="GD17" i="5"/>
  <c r="GD18" i="5" s="1"/>
  <c r="GE17" i="5"/>
  <c r="GE18" i="5" s="1"/>
  <c r="GF17" i="5"/>
  <c r="GF18" i="5" s="1"/>
  <c r="GG17" i="5"/>
  <c r="GG18" i="5" s="1"/>
  <c r="GH17" i="5"/>
  <c r="GH18" i="5" s="1"/>
  <c r="GI17" i="5"/>
  <c r="GI18" i="5" s="1"/>
  <c r="GJ17" i="5"/>
  <c r="GJ18" i="5" s="1"/>
  <c r="GK17" i="5"/>
  <c r="GK18" i="5" s="1"/>
  <c r="GL17" i="5"/>
  <c r="GL18" i="5" s="1"/>
  <c r="GM17" i="5"/>
  <c r="GM18" i="5" s="1"/>
  <c r="GN17" i="5"/>
  <c r="GN18" i="5" s="1"/>
  <c r="GO17" i="5"/>
  <c r="GO18" i="5" s="1"/>
  <c r="GP17" i="5"/>
  <c r="GP18" i="5" s="1"/>
  <c r="GQ17" i="5"/>
  <c r="GQ18" i="5" s="1"/>
  <c r="GR17" i="5"/>
  <c r="GR18" i="5" s="1"/>
  <c r="GS17" i="5"/>
  <c r="GS18" i="5" s="1"/>
  <c r="GT17" i="5"/>
  <c r="GT18" i="5" s="1"/>
  <c r="GU17" i="5"/>
  <c r="GU18" i="5" s="1"/>
  <c r="GV17" i="5"/>
  <c r="GV18" i="5" s="1"/>
  <c r="GW17" i="5"/>
  <c r="GW18" i="5" s="1"/>
  <c r="GX17" i="5"/>
  <c r="GX18" i="5" s="1"/>
  <c r="GY17" i="5"/>
  <c r="GY18" i="5" s="1"/>
  <c r="GZ17" i="5"/>
  <c r="GZ18" i="5" s="1"/>
  <c r="HA17" i="5"/>
  <c r="HA18" i="5" s="1"/>
  <c r="HB17" i="5"/>
  <c r="HB18" i="5" s="1"/>
  <c r="HC17" i="5"/>
  <c r="HC18" i="5" s="1"/>
  <c r="HD17" i="5"/>
  <c r="HD18" i="5" s="1"/>
  <c r="HE17" i="5"/>
  <c r="HE18" i="5" s="1"/>
  <c r="HF17" i="5"/>
  <c r="HF18" i="5" s="1"/>
  <c r="HG17" i="5"/>
  <c r="HG18" i="5" s="1"/>
  <c r="HH17" i="5"/>
  <c r="HH18" i="5" s="1"/>
  <c r="HI17" i="5"/>
  <c r="HI18" i="5" s="1"/>
  <c r="HJ17" i="5"/>
  <c r="HJ18" i="5" s="1"/>
  <c r="HK17" i="5"/>
  <c r="HK18" i="5" s="1"/>
  <c r="HL17" i="5"/>
  <c r="HL18" i="5" s="1"/>
  <c r="HM17" i="5"/>
  <c r="HM18" i="5" s="1"/>
  <c r="HN17" i="5"/>
  <c r="HN18" i="5" s="1"/>
  <c r="HO17" i="5"/>
  <c r="HO18" i="5" s="1"/>
  <c r="HP17" i="5"/>
  <c r="HP18" i="5" s="1"/>
  <c r="HQ17" i="5"/>
  <c r="HQ18" i="5" s="1"/>
  <c r="HR17" i="5"/>
  <c r="HR18" i="5" s="1"/>
  <c r="HS17" i="5"/>
  <c r="HS18" i="5" s="1"/>
  <c r="HT17" i="5"/>
  <c r="HT18" i="5" s="1"/>
  <c r="HU17" i="5"/>
  <c r="HU18" i="5" s="1"/>
  <c r="HV17" i="5"/>
  <c r="HV18" i="5" s="1"/>
  <c r="HW17" i="5"/>
  <c r="HW18" i="5" s="1"/>
  <c r="HX17" i="5"/>
  <c r="HX18" i="5" s="1"/>
  <c r="HY17" i="5"/>
  <c r="HY18" i="5" s="1"/>
  <c r="HZ17" i="5"/>
  <c r="HZ18" i="5" s="1"/>
  <c r="IA17" i="5"/>
  <c r="IA18" i="5" s="1"/>
  <c r="IB17" i="5"/>
  <c r="IB18" i="5" s="1"/>
  <c r="IC17" i="5"/>
  <c r="IC18" i="5" s="1"/>
  <c r="ID17" i="5"/>
  <c r="ID18" i="5" s="1"/>
  <c r="IE17" i="5"/>
  <c r="IE18" i="5" s="1"/>
  <c r="IF17" i="5"/>
  <c r="IF18" i="5" s="1"/>
  <c r="IG17" i="5"/>
  <c r="IG18" i="5" s="1"/>
  <c r="IH17" i="5"/>
  <c r="IH18" i="5" s="1"/>
  <c r="II17" i="5"/>
  <c r="II18" i="5" s="1"/>
  <c r="IJ17" i="5"/>
  <c r="IJ18" i="5" s="1"/>
  <c r="IK17" i="5"/>
  <c r="IK18" i="5" s="1"/>
  <c r="IL17" i="5"/>
  <c r="IL18" i="5" s="1"/>
  <c r="IM17" i="5"/>
  <c r="IM18" i="5" s="1"/>
  <c r="IN17" i="5"/>
  <c r="IN18" i="5" s="1"/>
  <c r="IO17" i="5"/>
  <c r="IO18" i="5" s="1"/>
  <c r="IP17" i="5"/>
  <c r="IP18" i="5" s="1"/>
  <c r="IQ17" i="5"/>
  <c r="IQ18" i="5" s="1"/>
  <c r="IR17" i="5"/>
  <c r="IR18" i="5" s="1"/>
  <c r="IS17" i="5"/>
  <c r="IS18" i="5" s="1"/>
  <c r="IT17" i="5"/>
  <c r="IT18" i="5" s="1"/>
  <c r="D29" i="4"/>
  <c r="D30" i="4" s="1"/>
  <c r="E29" i="4"/>
  <c r="E30" i="4" s="1"/>
  <c r="F29" i="4"/>
  <c r="F30" i="4" s="1"/>
  <c r="G29" i="4"/>
  <c r="G30" i="4" s="1"/>
  <c r="H29" i="4"/>
  <c r="H30" i="4" s="1"/>
  <c r="I29" i="4"/>
  <c r="I30" i="4" s="1"/>
  <c r="J29" i="4"/>
  <c r="J30" i="4" s="1"/>
  <c r="K29" i="4"/>
  <c r="K30" i="4" s="1"/>
  <c r="L29" i="4"/>
  <c r="L30" i="4" s="1"/>
  <c r="M29" i="4"/>
  <c r="M30" i="4" s="1"/>
  <c r="N29" i="4"/>
  <c r="N30" i="4" s="1"/>
  <c r="O29" i="4"/>
  <c r="O30" i="4" s="1"/>
  <c r="P29" i="4"/>
  <c r="P30" i="4" s="1"/>
  <c r="Q29" i="4"/>
  <c r="Q30" i="4" s="1"/>
  <c r="R29" i="4"/>
  <c r="R30" i="4" s="1"/>
  <c r="S29" i="4"/>
  <c r="S30" i="4" s="1"/>
  <c r="T29" i="4"/>
  <c r="U29" i="4"/>
  <c r="U30" i="4" s="1"/>
  <c r="V29" i="4"/>
  <c r="V30" i="4" s="1"/>
  <c r="W29" i="4"/>
  <c r="W30" i="4" s="1"/>
  <c r="X29" i="4"/>
  <c r="X30" i="4" s="1"/>
  <c r="Y29" i="4"/>
  <c r="Y30" i="4" s="1"/>
  <c r="Z29" i="4"/>
  <c r="Z30" i="4" s="1"/>
  <c r="AA29" i="4"/>
  <c r="AA30" i="4" s="1"/>
  <c r="AB29" i="4"/>
  <c r="AB30" i="4" s="1"/>
  <c r="AC29" i="4"/>
  <c r="AC30" i="4" s="1"/>
  <c r="AD29" i="4"/>
  <c r="AD30" i="4" s="1"/>
  <c r="AE29" i="4"/>
  <c r="AE30" i="4" s="1"/>
  <c r="AF29" i="4"/>
  <c r="AF30" i="4" s="1"/>
  <c r="AG29" i="4"/>
  <c r="AG30" i="4" s="1"/>
  <c r="AH29" i="4"/>
  <c r="AH30" i="4" s="1"/>
  <c r="AI29" i="4"/>
  <c r="AI30" i="4" s="1"/>
  <c r="AJ29" i="4"/>
  <c r="AJ30" i="4" s="1"/>
  <c r="AK29" i="4"/>
  <c r="AK30" i="4" s="1"/>
  <c r="AL29" i="4"/>
  <c r="AM29" i="4"/>
  <c r="AM30" i="4" s="1"/>
  <c r="AN29" i="4"/>
  <c r="AN30" i="4" s="1"/>
  <c r="AO29" i="4"/>
  <c r="AO30" i="4" s="1"/>
  <c r="AP29" i="4"/>
  <c r="AP30" i="4" s="1"/>
  <c r="AQ29" i="4"/>
  <c r="AQ30" i="4" s="1"/>
  <c r="AR29" i="4"/>
  <c r="AR30" i="4" s="1"/>
  <c r="AS29" i="4"/>
  <c r="AS30" i="4" s="1"/>
  <c r="AT29" i="4"/>
  <c r="AT30" i="4" s="1"/>
  <c r="AU29" i="4"/>
  <c r="AU30" i="4" s="1"/>
  <c r="AV29" i="4"/>
  <c r="AV30" i="4" s="1"/>
  <c r="AW29" i="4"/>
  <c r="AW30" i="4" s="1"/>
  <c r="AX29" i="4"/>
  <c r="AX30" i="4" s="1"/>
  <c r="AY29" i="4"/>
  <c r="AY30" i="4" s="1"/>
  <c r="AZ29" i="4"/>
  <c r="AZ30" i="4" s="1"/>
  <c r="BA29" i="4"/>
  <c r="BA30" i="4" s="1"/>
  <c r="BB29" i="4"/>
  <c r="BB30" i="4" s="1"/>
  <c r="BC29" i="4"/>
  <c r="BC30" i="4" s="1"/>
  <c r="BD29" i="4"/>
  <c r="BD30" i="4" s="1"/>
  <c r="BE29" i="4"/>
  <c r="BE30" i="4" s="1"/>
  <c r="BF29" i="4"/>
  <c r="BF30" i="4" s="1"/>
  <c r="BG29" i="4"/>
  <c r="BG30" i="4" s="1"/>
  <c r="BH29" i="4"/>
  <c r="BH30" i="4" s="1"/>
  <c r="BI29" i="4"/>
  <c r="BI30" i="4" s="1"/>
  <c r="BJ29" i="4"/>
  <c r="BJ30" i="4" s="1"/>
  <c r="BK29" i="4"/>
  <c r="BK30" i="4" s="1"/>
  <c r="BL29" i="4"/>
  <c r="BL30" i="4" s="1"/>
  <c r="BM29" i="4"/>
  <c r="BM30" i="4" s="1"/>
  <c r="BN29" i="4"/>
  <c r="BN30" i="4" s="1"/>
  <c r="BO29" i="4"/>
  <c r="BO30" i="4" s="1"/>
  <c r="BP29" i="4"/>
  <c r="BP30" i="4" s="1"/>
  <c r="BQ29" i="4"/>
  <c r="BQ30" i="4" s="1"/>
  <c r="BR29" i="4"/>
  <c r="BR30" i="4" s="1"/>
  <c r="BS29" i="4"/>
  <c r="BS30" i="4" s="1"/>
  <c r="BW29" i="4"/>
  <c r="BW30" i="4" s="1"/>
  <c r="BX29" i="4"/>
  <c r="BX30" i="4" s="1"/>
  <c r="BY29" i="4"/>
  <c r="BY30" i="4" s="1"/>
  <c r="BZ29" i="4"/>
  <c r="BZ30" i="4" s="1"/>
  <c r="CA29" i="4"/>
  <c r="CA30" i="4" s="1"/>
  <c r="CB29" i="4"/>
  <c r="CB30" i="4" s="1"/>
  <c r="CC29" i="4"/>
  <c r="CC30" i="4" s="1"/>
  <c r="CD29" i="4"/>
  <c r="CD30" i="4" s="1"/>
  <c r="CE29" i="4"/>
  <c r="CE30" i="4" s="1"/>
  <c r="CF29" i="4"/>
  <c r="CF30" i="4" s="1"/>
  <c r="CG29" i="4"/>
  <c r="CG30" i="4" s="1"/>
  <c r="CH29" i="4"/>
  <c r="CH30" i="4" s="1"/>
  <c r="CI29" i="4"/>
  <c r="CI30" i="4" s="1"/>
  <c r="CJ29" i="4"/>
  <c r="CJ30" i="4" s="1"/>
  <c r="CK29" i="4"/>
  <c r="CK30" i="4" s="1"/>
  <c r="CL29" i="4"/>
  <c r="CL30" i="4" s="1"/>
  <c r="CM29" i="4"/>
  <c r="CM30" i="4" s="1"/>
  <c r="CN29" i="4"/>
  <c r="CN30" i="4" s="1"/>
  <c r="CO29" i="4"/>
  <c r="CO30" i="4" s="1"/>
  <c r="CP29" i="4"/>
  <c r="CP30" i="4" s="1"/>
  <c r="CQ29" i="4"/>
  <c r="CQ30" i="4" s="1"/>
  <c r="CR29" i="4"/>
  <c r="CR30" i="4" s="1"/>
  <c r="CS29" i="4"/>
  <c r="CS30" i="4" s="1"/>
  <c r="CT29" i="4"/>
  <c r="CT30" i="4" s="1"/>
  <c r="CU29" i="4"/>
  <c r="CU30" i="4" s="1"/>
  <c r="CV29" i="4"/>
  <c r="CV30" i="4" s="1"/>
  <c r="CW29" i="4"/>
  <c r="CW30" i="4" s="1"/>
  <c r="CX29" i="4"/>
  <c r="CX30" i="4" s="1"/>
  <c r="CY29" i="4"/>
  <c r="CY30" i="4" s="1"/>
  <c r="CZ29" i="4"/>
  <c r="CZ30" i="4" s="1"/>
  <c r="DA29" i="4"/>
  <c r="DA30" i="4" s="1"/>
  <c r="DB29" i="4"/>
  <c r="DB30" i="4" s="1"/>
  <c r="DC29" i="4"/>
  <c r="DC30" i="4" s="1"/>
  <c r="DD29" i="4"/>
  <c r="DD30" i="4" s="1"/>
  <c r="DE29" i="4"/>
  <c r="DE30" i="4" s="1"/>
  <c r="DF29" i="4"/>
  <c r="DF30" i="4" s="1"/>
  <c r="DG29" i="4"/>
  <c r="DG30" i="4" s="1"/>
  <c r="DH29" i="4"/>
  <c r="DH30" i="4" s="1"/>
  <c r="DI29" i="4"/>
  <c r="DI30" i="4" s="1"/>
  <c r="DJ29" i="4"/>
  <c r="DJ30" i="4" s="1"/>
  <c r="DK29" i="4"/>
  <c r="DK30" i="4" s="1"/>
  <c r="DL29" i="4"/>
  <c r="DL30" i="4" s="1"/>
  <c r="DM29" i="4"/>
  <c r="DM30" i="4" s="1"/>
  <c r="DN29" i="4"/>
  <c r="DN30" i="4" s="1"/>
  <c r="DO29" i="4"/>
  <c r="DO30" i="4" s="1"/>
  <c r="DP29" i="4"/>
  <c r="DP30" i="4" s="1"/>
  <c r="DQ29" i="4"/>
  <c r="DQ30" i="4" s="1"/>
  <c r="DR29" i="4"/>
  <c r="DR30" i="4" s="1"/>
  <c r="DS29" i="4"/>
  <c r="DS30" i="4" s="1"/>
  <c r="DT29" i="4"/>
  <c r="DT30" i="4" s="1"/>
  <c r="DU29" i="4"/>
  <c r="DU30" i="4" s="1"/>
  <c r="DV29" i="4"/>
  <c r="DV30" i="4" s="1"/>
  <c r="DW29" i="4"/>
  <c r="DW30" i="4" s="1"/>
  <c r="DX29" i="4"/>
  <c r="DX30" i="4" s="1"/>
  <c r="DY29" i="4"/>
  <c r="DY30" i="4" s="1"/>
  <c r="DZ29" i="4"/>
  <c r="DZ30" i="4" s="1"/>
  <c r="EA29" i="4"/>
  <c r="EA30" i="4" s="1"/>
  <c r="EB29" i="4"/>
  <c r="EB30" i="4" s="1"/>
  <c r="EC29" i="4"/>
  <c r="EC30" i="4" s="1"/>
  <c r="ED29" i="4"/>
  <c r="ED30" i="4" s="1"/>
  <c r="EE29" i="4"/>
  <c r="EE30" i="4" s="1"/>
  <c r="EF29" i="4"/>
  <c r="EF30" i="4" s="1"/>
  <c r="EG29" i="4"/>
  <c r="EG30" i="4" s="1"/>
  <c r="EH29" i="4"/>
  <c r="EH30" i="4" s="1"/>
  <c r="EI29" i="4"/>
  <c r="EI30" i="4" s="1"/>
  <c r="EJ29" i="4"/>
  <c r="EJ30" i="4" s="1"/>
  <c r="EK29" i="4"/>
  <c r="EK30" i="4" s="1"/>
  <c r="EL29" i="4"/>
  <c r="EL30" i="4" s="1"/>
  <c r="EM29" i="4"/>
  <c r="EM30" i="4" s="1"/>
  <c r="EN29" i="4"/>
  <c r="EN30" i="4" s="1"/>
  <c r="EO29" i="4"/>
  <c r="EO30" i="4" s="1"/>
  <c r="EP29" i="4"/>
  <c r="EP30" i="4" s="1"/>
  <c r="EQ29" i="4"/>
  <c r="EQ30" i="4" s="1"/>
  <c r="ER29" i="4"/>
  <c r="ER30" i="4" s="1"/>
  <c r="ES29" i="4"/>
  <c r="ES30" i="4" s="1"/>
  <c r="ET29" i="4"/>
  <c r="ET30" i="4" s="1"/>
  <c r="EU29" i="4"/>
  <c r="EU30" i="4" s="1"/>
  <c r="EV29" i="4"/>
  <c r="EV30" i="4" s="1"/>
  <c r="EW29" i="4"/>
  <c r="EW30" i="4" s="1"/>
  <c r="EX29" i="4"/>
  <c r="EX30" i="4" s="1"/>
  <c r="EY29" i="4"/>
  <c r="EY30" i="4" s="1"/>
  <c r="EZ29" i="4"/>
  <c r="EZ30" i="4" s="1"/>
  <c r="FA29" i="4"/>
  <c r="FA30" i="4" s="1"/>
  <c r="FB29" i="4"/>
  <c r="FB30" i="4" s="1"/>
  <c r="FC29" i="4"/>
  <c r="FC30" i="4" s="1"/>
  <c r="FD29" i="4"/>
  <c r="FD30" i="4" s="1"/>
  <c r="FE29" i="4"/>
  <c r="FE30" i="4" s="1"/>
  <c r="FF29" i="4"/>
  <c r="FF30" i="4" s="1"/>
  <c r="FG29" i="4"/>
  <c r="FG30" i="4" s="1"/>
  <c r="FH29" i="4"/>
  <c r="FH30" i="4" s="1"/>
  <c r="FI29" i="4"/>
  <c r="FI30" i="4" s="1"/>
  <c r="FJ29" i="4"/>
  <c r="FJ30" i="4" s="1"/>
  <c r="FK29" i="4"/>
  <c r="FK30" i="4" s="1"/>
  <c r="FL29" i="4"/>
  <c r="FL30" i="4" s="1"/>
  <c r="FM29" i="4"/>
  <c r="FM30" i="4" s="1"/>
  <c r="FN29" i="4"/>
  <c r="FN30" i="4" s="1"/>
  <c r="FO29" i="4"/>
  <c r="FO30" i="4" s="1"/>
  <c r="FP29" i="4"/>
  <c r="FP30" i="4" s="1"/>
  <c r="FQ29" i="4"/>
  <c r="FQ30" i="4" s="1"/>
  <c r="FR29" i="4"/>
  <c r="FR30" i="4" s="1"/>
  <c r="FS29" i="4"/>
  <c r="FS30" i="4" s="1"/>
  <c r="FT29" i="4"/>
  <c r="FT30" i="4" s="1"/>
  <c r="FU29" i="4"/>
  <c r="FU30" i="4" s="1"/>
  <c r="FV29" i="4"/>
  <c r="FV30" i="4" s="1"/>
  <c r="FW29" i="4"/>
  <c r="FW30" i="4" s="1"/>
  <c r="FX29" i="4"/>
  <c r="FX30" i="4" s="1"/>
  <c r="FY29" i="4"/>
  <c r="FY30" i="4" s="1"/>
  <c r="FZ29" i="4"/>
  <c r="FZ30" i="4" s="1"/>
  <c r="GA29" i="4"/>
  <c r="GA30" i="4" s="1"/>
  <c r="GB29" i="4"/>
  <c r="GB30" i="4" s="1"/>
  <c r="GC29" i="4"/>
  <c r="GC30" i="4" s="1"/>
  <c r="GD29" i="4"/>
  <c r="GD30" i="4" s="1"/>
  <c r="GE29" i="4"/>
  <c r="GE30" i="4" s="1"/>
  <c r="GF29" i="4"/>
  <c r="GF30" i="4" s="1"/>
  <c r="GG29" i="4"/>
  <c r="GG30" i="4" s="1"/>
  <c r="GH29" i="4"/>
  <c r="GH30" i="4" s="1"/>
  <c r="GI29" i="4"/>
  <c r="GI30" i="4" s="1"/>
  <c r="GJ29" i="4"/>
  <c r="GJ30" i="4" s="1"/>
  <c r="GK29" i="4"/>
  <c r="GK30" i="4" s="1"/>
  <c r="GL29" i="4"/>
  <c r="GL30" i="4" s="1"/>
  <c r="GM29" i="4"/>
  <c r="GM30" i="4" s="1"/>
  <c r="GN29" i="4"/>
  <c r="GN30" i="4" s="1"/>
  <c r="GO29" i="4"/>
  <c r="GO30" i="4" s="1"/>
  <c r="GP29" i="4"/>
  <c r="GP30" i="4" s="1"/>
  <c r="GQ29" i="4"/>
  <c r="GQ30" i="4" s="1"/>
  <c r="GR29" i="4"/>
  <c r="GR30" i="4" s="1"/>
  <c r="C29" i="4"/>
  <c r="C30" i="4" s="1"/>
  <c r="E53" i="4" l="1"/>
  <c r="E51" i="4"/>
  <c r="E52" i="4"/>
  <c r="E41" i="5"/>
  <c r="E40" i="5"/>
  <c r="E39" i="5"/>
  <c r="M35" i="5"/>
  <c r="L35" i="5" s="1"/>
  <c r="M36" i="5"/>
  <c r="L36" i="5" s="1"/>
  <c r="M37" i="5"/>
  <c r="K35" i="5"/>
  <c r="K36" i="5"/>
  <c r="K37" i="5"/>
  <c r="I35" i="5"/>
  <c r="H35" i="5" s="1"/>
  <c r="I36" i="5"/>
  <c r="H36" i="5" s="1"/>
  <c r="I37" i="5"/>
  <c r="G35" i="5"/>
  <c r="F35" i="5" s="1"/>
  <c r="G36" i="5"/>
  <c r="F36" i="5" s="1"/>
  <c r="G37" i="5"/>
  <c r="E35" i="5"/>
  <c r="D35" i="5" s="1"/>
  <c r="E36" i="5"/>
  <c r="D36" i="5" s="1"/>
  <c r="E37" i="5"/>
  <c r="E30" i="5"/>
  <c r="D30" i="5" s="1"/>
  <c r="E31" i="5"/>
  <c r="D31" i="5" s="1"/>
  <c r="E32" i="5"/>
  <c r="K26" i="5"/>
  <c r="K27" i="5"/>
  <c r="K28" i="5"/>
  <c r="I26" i="5"/>
  <c r="H26" i="5" s="1"/>
  <c r="I27" i="5"/>
  <c r="H27" i="5" s="1"/>
  <c r="I28" i="5"/>
  <c r="G26" i="5"/>
  <c r="F26" i="5" s="1"/>
  <c r="G27" i="5"/>
  <c r="F27" i="5" s="1"/>
  <c r="G28" i="5"/>
  <c r="F28" i="5" s="1"/>
  <c r="E26" i="5"/>
  <c r="D26" i="5" s="1"/>
  <c r="E27" i="5"/>
  <c r="D27" i="5" s="1"/>
  <c r="E28" i="5"/>
  <c r="E21" i="5"/>
  <c r="D21" i="5" s="1"/>
  <c r="M47" i="4"/>
  <c r="L47" i="4" s="1"/>
  <c r="M48" i="4"/>
  <c r="L48" i="4" s="1"/>
  <c r="M49" i="4"/>
  <c r="L49" i="4" s="1"/>
  <c r="K47" i="4"/>
  <c r="K48" i="4"/>
  <c r="K49" i="4"/>
  <c r="I47" i="4"/>
  <c r="H47" i="4" s="1"/>
  <c r="I48" i="4"/>
  <c r="H48" i="4" s="1"/>
  <c r="I49" i="4"/>
  <c r="G47" i="4"/>
  <c r="G48" i="4"/>
  <c r="G49" i="4"/>
  <c r="E47" i="4"/>
  <c r="D47" i="4" s="1"/>
  <c r="E48" i="4"/>
  <c r="D48" i="4" s="1"/>
  <c r="E49" i="4"/>
  <c r="E42" i="4"/>
  <c r="E43" i="4"/>
  <c r="E44" i="4"/>
  <c r="I38" i="4"/>
  <c r="I39" i="4"/>
  <c r="I40" i="4"/>
  <c r="G38" i="4"/>
  <c r="G39" i="4"/>
  <c r="G40" i="4"/>
  <c r="E38" i="4"/>
  <c r="D38" i="4" s="1"/>
  <c r="E39" i="4"/>
  <c r="D39" i="4" s="1"/>
  <c r="E40" i="4"/>
  <c r="E33" i="4"/>
  <c r="D33" i="4" s="1"/>
  <c r="E34" i="4"/>
  <c r="D34" i="4" s="1"/>
  <c r="E35" i="4"/>
  <c r="D35" i="4" s="1"/>
  <c r="E22" i="5"/>
  <c r="D22" i="5" s="1"/>
  <c r="E23" i="5"/>
  <c r="D23" i="5" s="1"/>
  <c r="E42" i="5" l="1"/>
  <c r="D42" i="5"/>
  <c r="M38" i="5"/>
  <c r="L38" i="5"/>
  <c r="K38" i="5"/>
  <c r="J38" i="5"/>
  <c r="I38" i="5"/>
  <c r="H38" i="5"/>
  <c r="G38" i="5"/>
  <c r="F38" i="5"/>
  <c r="E38" i="5"/>
  <c r="D38" i="5"/>
  <c r="E33" i="5"/>
  <c r="D33" i="5"/>
  <c r="K29" i="5"/>
  <c r="J29" i="5"/>
  <c r="I29" i="5"/>
  <c r="H29" i="5"/>
  <c r="G29" i="5"/>
  <c r="F29" i="5"/>
  <c r="D24" i="5"/>
  <c r="E24" i="5"/>
  <c r="E29" i="5"/>
  <c r="D29" i="5"/>
  <c r="D54" i="4"/>
  <c r="E54" i="4"/>
  <c r="L50" i="4"/>
  <c r="M50" i="4"/>
  <c r="J50" i="4"/>
  <c r="K50" i="4"/>
  <c r="H50" i="4"/>
  <c r="I50" i="4"/>
  <c r="F50" i="4"/>
  <c r="G50" i="4"/>
  <c r="D50" i="4"/>
  <c r="E50" i="4"/>
  <c r="D45" i="4"/>
  <c r="E45" i="4"/>
  <c r="H41" i="4"/>
  <c r="I41" i="4"/>
  <c r="F41" i="4"/>
  <c r="G41" i="4"/>
  <c r="D36" i="4"/>
  <c r="E36" i="4"/>
  <c r="D41" i="4"/>
  <c r="E41" i="4"/>
</calcChain>
</file>

<file path=xl/sharedStrings.xml><?xml version="1.0" encoding="utf-8"?>
<sst xmlns="http://schemas.openxmlformats.org/spreadsheetml/2006/main" count="1276" uniqueCount="1068">
  <si>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</si>
  <si>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</si>
  <si>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</si>
  <si>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</si>
  <si>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</si>
  <si>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</si>
  <si>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</si>
  <si>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</si>
  <si>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</si>
  <si>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</si>
  <si>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</si>
  <si>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</si>
  <si>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</si>
  <si>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</si>
  <si>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</si>
  <si>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</si>
  <si>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</si>
  <si>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</si>
  <si>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</si>
  <si>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</si>
  <si>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</si>
  <si>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</si>
  <si>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</si>
  <si>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</si>
  <si>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</si>
  <si>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</si>
  <si>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</si>
  <si>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</si>
  <si>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</si>
  <si>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</si>
  <si>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</si>
  <si>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</si>
  <si>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ажыратады</t>
  </si>
  <si>
    <t>қолдана алады</t>
  </si>
  <si>
    <t>кейбіреуін қолданады</t>
  </si>
  <si>
    <t>қолдануға тырысады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</si>
  <si>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</si>
  <si>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</si>
  <si>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</si>
  <si>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</si>
  <si>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</si>
  <si>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</si>
  <si>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</si>
  <si>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</si>
  <si>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</si>
  <si>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</si>
  <si>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</si>
  <si>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</si>
  <si>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</si>
  <si>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</si>
  <si>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</si>
  <si>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</si>
  <si>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</si>
  <si>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</si>
  <si>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</si>
  <si>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</si>
  <si>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</si>
  <si>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</si>
  <si>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</si>
  <si>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</si>
  <si>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</si>
  <si>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</si>
  <si>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</si>
  <si>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</si>
  <si>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</si>
  <si>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</si>
  <si>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</si>
  <si>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ішінара біледі</t>
  </si>
  <si>
    <t>зерттеуге талпынбайды</t>
  </si>
  <si>
    <t>құрастырады</t>
  </si>
  <si>
    <t>құрастыруға талпынбайды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</si>
  <si>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</si>
  <si>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</si>
  <si>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</si>
  <si>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</si>
  <si>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</si>
  <si>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</si>
  <si>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</si>
  <si>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</si>
  <si>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</si>
  <si>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</si>
  <si>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</si>
  <si>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</si>
  <si>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</si>
  <si>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</si>
  <si>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</si>
  <si>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</si>
  <si>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</si>
  <si>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</si>
  <si>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</si>
  <si>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</si>
  <si>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</si>
  <si>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</si>
  <si>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</si>
  <si>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</si>
  <si>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</si>
  <si>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</si>
  <si>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</si>
  <si>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</si>
  <si>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</si>
  <si>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</si>
  <si>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</si>
  <si>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</si>
  <si>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</si>
  <si>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</si>
  <si>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</si>
  <si>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</si>
  <si>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</si>
  <si>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</si>
  <si>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</si>
  <si>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</si>
  <si>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</si>
  <si>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</si>
  <si>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</si>
  <si>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</si>
  <si>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</si>
  <si>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</si>
  <si>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</si>
  <si>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</si>
  <si>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</si>
  <si>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</si>
  <si>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</si>
  <si>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</si>
  <si>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</si>
  <si>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</si>
  <si>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</si>
  <si>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</si>
  <si>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</si>
  <si>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</si>
  <si>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</si>
  <si>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</si>
  <si>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</si>
  <si>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</si>
  <si>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</si>
  <si>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</si>
  <si>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</si>
  <si>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</si>
  <si>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</si>
  <si>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</si>
  <si>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</si>
  <si>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</si>
  <si>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</si>
  <si>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</si>
  <si>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</si>
  <si>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</si>
  <si>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</si>
  <si>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</si>
  <si>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</si>
  <si>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</si>
  <si>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</si>
  <si>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</si>
  <si>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</si>
  <si>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</si>
  <si>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</si>
  <si>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</si>
  <si>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</si>
  <si>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</si>
  <si>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</si>
  <si>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</si>
  <si>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</si>
  <si>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</si>
  <si>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</si>
  <si>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</si>
  <si>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</si>
  <si>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</si>
  <si>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</si>
  <si>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</si>
  <si>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</si>
  <si>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</si>
  <si>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</si>
  <si>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</si>
  <si>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</si>
  <si>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</si>
  <si>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</si>
  <si>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</si>
  <si>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</si>
  <si>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</si>
  <si>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</si>
  <si>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</si>
  <si>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</si>
  <si>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</si>
  <si>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</si>
  <si>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</si>
  <si>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</si>
  <si>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</si>
  <si>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</si>
  <si>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</si>
  <si>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</si>
  <si>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</si>
  <si>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</si>
  <si>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</si>
  <si>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</si>
  <si>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</si>
  <si>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</si>
  <si>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</si>
  <si>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</si>
  <si>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</si>
  <si>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</si>
  <si>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</si>
  <si>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</si>
  <si>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</si>
  <si>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</si>
  <si>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</si>
  <si>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</si>
  <si>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</si>
  <si>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</si>
  <si>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</si>
  <si>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</si>
  <si>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</si>
  <si>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</si>
  <si>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</si>
  <si>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</si>
  <si>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</si>
  <si>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</si>
  <si>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</si>
  <si>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</si>
  <si>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</si>
  <si>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</si>
  <si>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</si>
  <si>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</si>
  <si>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</si>
  <si>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</si>
  <si>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</si>
  <si>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</si>
  <si>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</si>
  <si>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</si>
  <si>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</si>
  <si>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</si>
  <si>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</si>
  <si>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</si>
  <si>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</si>
  <si>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</si>
  <si>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</si>
  <si>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</si>
  <si>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</si>
  <si>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</si>
  <si>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</si>
  <si>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</si>
  <si>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</si>
  <si>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</si>
  <si>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</si>
  <si>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</si>
  <si>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</si>
  <si>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</si>
  <si>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</si>
  <si>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</si>
  <si>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</si>
  <si>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</si>
  <si>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</si>
  <si>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</si>
  <si>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</si>
  <si>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</si>
  <si>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</si>
  <si>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</si>
  <si>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</si>
  <si>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</si>
  <si>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</si>
  <si>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</si>
  <si>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</si>
  <si>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</si>
  <si>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</si>
  <si>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</si>
  <si>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</si>
  <si>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</si>
  <si>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</si>
  <si>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</si>
  <si>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</si>
  <si>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</si>
  <si>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</si>
  <si>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</si>
  <si>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</si>
  <si>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</si>
  <si>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</si>
  <si>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</si>
  <si>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</si>
  <si>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</si>
  <si>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</si>
  <si>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</si>
  <si>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</si>
  <si>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</si>
  <si>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</si>
  <si>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</si>
  <si>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</si>
  <si>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</si>
  <si>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</si>
  <si>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</si>
  <si>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</si>
  <si>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</si>
  <si>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</si>
  <si>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</si>
  <si>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</si>
  <si>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</si>
  <si>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</si>
  <si>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</si>
  <si>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</si>
  <si>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</si>
  <si>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</si>
  <si>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</si>
  <si>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</si>
  <si>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</si>
  <si>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</si>
  <si>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</si>
  <si>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</si>
  <si>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</si>
  <si>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</si>
  <si>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</si>
  <si>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</si>
  <si>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</si>
  <si>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</si>
  <si>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</si>
  <si>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</si>
  <si>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</si>
  <si>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</si>
  <si>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</si>
  <si>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</si>
  <si>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</si>
  <si>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</si>
  <si>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</si>
  <si>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</si>
  <si>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</si>
  <si>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</si>
  <si>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</si>
  <si>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</si>
  <si>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</si>
  <si>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</si>
  <si>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</si>
  <si>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</si>
  <si>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</si>
  <si>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</si>
  <si>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</si>
  <si>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</si>
  <si>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</si>
  <si>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</si>
  <si>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</si>
  <si>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</si>
  <si>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</si>
  <si>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</si>
  <si>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</si>
  <si>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</si>
  <si>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</si>
  <si>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</si>
  <si>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</si>
  <si>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</si>
  <si>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</si>
  <si>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</si>
  <si>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</si>
  <si>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</si>
  <si>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</si>
  <si>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</si>
  <si>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</si>
  <si>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</si>
  <si>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</si>
  <si>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</si>
  <si>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</si>
  <si>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</si>
  <si>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</si>
  <si>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</si>
  <si>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</si>
  <si>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</si>
  <si>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</si>
  <si>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</si>
  <si>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</si>
  <si>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</si>
  <si>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</si>
  <si>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</si>
  <si>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</si>
  <si>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</si>
  <si>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</si>
  <si>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</si>
  <si>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</si>
  <si>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</si>
  <si>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</si>
  <si>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</si>
  <si>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</si>
  <si>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</si>
  <si>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</si>
  <si>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</si>
  <si>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</si>
  <si>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</si>
  <si>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</si>
  <si>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</si>
  <si>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</si>
  <si>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</si>
  <si>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</si>
  <si>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</si>
  <si>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</si>
  <si>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</si>
  <si>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</si>
  <si>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</si>
  <si>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</si>
  <si>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</si>
  <si>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</si>
  <si>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</si>
  <si>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</si>
  <si>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</si>
  <si>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</si>
  <si>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</si>
  <si>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</si>
  <si>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</si>
  <si>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</si>
  <si>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</si>
  <si>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</si>
  <si>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</si>
  <si>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</si>
  <si>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</si>
  <si>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</si>
  <si>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</si>
  <si>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</si>
  <si>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</si>
  <si>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</si>
  <si>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</si>
  <si>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</si>
  <si>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</si>
  <si>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</si>
  <si>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</si>
  <si>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</si>
  <si>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</si>
  <si>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</si>
  <si>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</si>
  <si>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</si>
  <si>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</si>
  <si>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</si>
  <si>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</si>
  <si>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</si>
  <si>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</si>
  <si>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</si>
  <si>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</si>
  <si>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</si>
  <si>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</si>
  <si>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</si>
  <si>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</si>
  <si>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</si>
  <si>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</si>
  <si>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</si>
  <si>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</si>
  <si>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</si>
  <si>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</si>
  <si>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</si>
  <si>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</si>
  <si>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</si>
  <si>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</si>
  <si>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</si>
  <si>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</si>
  <si>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</si>
  <si>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</si>
  <si>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</si>
  <si>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</si>
  <si>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</si>
  <si>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</si>
  <si>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</si>
  <si>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</si>
  <si>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</si>
  <si>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</si>
  <si>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</si>
  <si>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</si>
  <si>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</si>
  <si>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</si>
  <si>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</si>
  <si>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</si>
  <si>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</si>
  <si>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</si>
  <si>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</si>
  <si>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</si>
  <si>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</si>
  <si>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</si>
  <si>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</si>
  <si>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</si>
  <si>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</si>
  <si>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</si>
  <si>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</si>
  <si>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</si>
  <si>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</si>
  <si>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</si>
  <si>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</si>
  <si>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</si>
  <si>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</si>
  <si>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</si>
  <si>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</si>
  <si>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</si>
  <si>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</si>
  <si>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</si>
  <si>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</si>
  <si>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</si>
  <si>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</si>
  <si>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</si>
  <si>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</si>
  <si>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</si>
  <si>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</si>
  <si>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</si>
  <si>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</si>
  <si>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</si>
  <si>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</si>
  <si>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</si>
  <si>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</si>
  <si>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</si>
  <si>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</si>
  <si>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</si>
  <si>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</si>
  <si>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</si>
  <si>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</si>
  <si>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</si>
  <si>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</si>
  <si>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</si>
  <si>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</si>
  <si>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</si>
  <si>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</si>
  <si>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</si>
  <si>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</si>
  <si>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</si>
  <si>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</si>
  <si>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</si>
  <si>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</si>
  <si>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</si>
  <si>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</si>
  <si>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</si>
  <si>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</si>
  <si>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</si>
  <si>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</si>
  <si>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</si>
  <si>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</si>
  <si>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</si>
  <si>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</si>
  <si>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</si>
  <si>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</si>
  <si>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</si>
  <si>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</si>
  <si>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</si>
  <si>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</si>
  <si>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</si>
  <si>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</si>
  <si>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</si>
  <si>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</si>
  <si>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</si>
  <si>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</si>
  <si>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</si>
  <si>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</si>
  <si>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</si>
  <si>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</si>
  <si>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</si>
  <si>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</si>
  <si>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</si>
  <si>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</si>
  <si>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</si>
  <si>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</si>
  <si>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</si>
  <si>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</si>
  <si>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</si>
  <si>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</si>
  <si>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</si>
  <si>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</si>
  <si>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</si>
  <si>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</si>
  <si>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</si>
  <si>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</si>
  <si>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</si>
  <si>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</si>
  <si>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</si>
  <si>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</si>
  <si>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</si>
  <si>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</si>
  <si>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</si>
  <si>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</si>
  <si>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</si>
  <si>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</si>
  <si>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</si>
  <si>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</si>
  <si>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</si>
  <si>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</si>
  <si>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</si>
  <si>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</si>
  <si>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</si>
  <si>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</si>
  <si>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</si>
  <si>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</si>
  <si>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</si>
  <si>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</si>
  <si>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</si>
  <si>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</si>
  <si>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</si>
  <si>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</si>
  <si>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</si>
  <si>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</si>
  <si>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</si>
  <si>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</si>
  <si>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</si>
  <si>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</si>
  <si>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</si>
  <si>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</si>
  <si>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</si>
  <si>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</si>
  <si>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</si>
  <si>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</si>
  <si>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</si>
  <si>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</si>
  <si>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</si>
  <si>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</si>
  <si>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</si>
  <si>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</si>
  <si>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</si>
  <si>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</si>
  <si>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</si>
  <si>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</si>
  <si>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</si>
  <si>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</si>
  <si>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</si>
  <si>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</si>
  <si>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</si>
  <si>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</si>
  <si>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</si>
  <si>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</si>
  <si>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</si>
  <si>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</si>
  <si>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</si>
  <si>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</si>
  <si>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</si>
  <si>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</si>
  <si>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</si>
  <si>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</si>
  <si>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</si>
  <si>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</si>
  <si>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</si>
  <si>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</si>
  <si>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</si>
  <si>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 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</si>
  <si>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</si>
  <si>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</si>
  <si>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</si>
  <si>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</si>
  <si>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</si>
  <si>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</si>
  <si>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</si>
  <si>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</si>
  <si>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</si>
  <si>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</si>
  <si>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</si>
  <si>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</si>
  <si>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</si>
  <si>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</si>
  <si>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</si>
  <si>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</si>
  <si>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</si>
  <si>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</si>
  <si>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</si>
  <si>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</si>
  <si>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</si>
  <si>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</si>
  <si>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</si>
  <si>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</si>
  <si>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</si>
  <si>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</si>
  <si>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</si>
  <si>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</si>
  <si>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</si>
  <si>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</si>
  <si>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</si>
  <si>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</si>
  <si>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</si>
  <si>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</si>
  <si>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</si>
  <si>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</si>
  <si>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</si>
  <si>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</si>
  <si>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</si>
  <si>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</si>
  <si>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</si>
  <si>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</si>
  <si>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</si>
  <si>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</si>
  <si>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</si>
  <si>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</si>
  <si>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</si>
  <si>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</si>
  <si>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</si>
  <si>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</si>
  <si>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</si>
  <si>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</si>
  <si>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</si>
  <si>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</si>
  <si>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</si>
  <si>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</si>
  <si>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</si>
  <si>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</si>
  <si>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</si>
  <si>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</si>
  <si>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</si>
  <si>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</si>
  <si>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</si>
  <si>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</si>
  <si>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</si>
  <si>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</si>
  <si>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</si>
  <si>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</si>
  <si>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</si>
  <si>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</si>
  <si>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</si>
  <si>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</si>
  <si>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</si>
  <si>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</si>
  <si>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</si>
  <si>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</si>
  <si>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</si>
  <si>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</si>
  <si>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</si>
  <si>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</si>
  <si>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</si>
  <si>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</si>
  <si>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</si>
  <si>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</si>
  <si>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</si>
  <si>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</si>
  <si>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</si>
  <si>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</si>
  <si>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</si>
  <si>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</si>
  <si>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</si>
  <si>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</si>
  <si>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</si>
  <si>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</si>
  <si>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</si>
  <si>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</si>
  <si>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</si>
  <si>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</si>
  <si>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</si>
  <si>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</si>
  <si>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</si>
  <si>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</si>
  <si>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</si>
  <si>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</si>
  <si>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</si>
  <si>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</si>
  <si>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</si>
  <si>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</si>
  <si>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</si>
  <si>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</si>
  <si>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</si>
  <si>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</si>
  <si>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</si>
  <si>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</si>
  <si>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</si>
  <si>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</si>
  <si>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</si>
  <si>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</si>
  <si>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</si>
  <si>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</si>
  <si>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</si>
  <si>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</si>
  <si>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</si>
  <si>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</si>
  <si>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</si>
  <si>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</si>
  <si>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</si>
  <si>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</si>
  <si>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</si>
  <si>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</si>
  <si>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</si>
  <si>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</si>
  <si>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</si>
  <si>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</si>
  <si>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</si>
  <si>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</si>
  <si>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</si>
  <si>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</si>
  <si>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</si>
  <si>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</si>
  <si>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</si>
  <si>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</si>
  <si>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</si>
  <si>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</si>
  <si>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</si>
  <si>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</si>
  <si>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</si>
  <si>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</si>
  <si>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</si>
  <si>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</si>
  <si>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</si>
  <si>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</si>
  <si>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</si>
  <si>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</si>
  <si>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</si>
  <si>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</si>
  <si>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</si>
  <si>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</si>
  <si>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</si>
  <si>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</si>
  <si>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</si>
  <si>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</si>
  <si>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</si>
  <si>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</si>
  <si>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</si>
  <si>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</si>
  <si>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</si>
  <si>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</si>
  <si>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</si>
  <si>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</si>
  <si>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</si>
  <si>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</si>
  <si>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</si>
  <si>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</si>
  <si>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</si>
  <si>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</si>
  <si>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</si>
  <si>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</si>
  <si>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</si>
  <si>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</si>
  <si>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</si>
  <si>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</si>
  <si>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</si>
  <si>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</si>
  <si>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</si>
  <si>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</si>
  <si>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</si>
  <si>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</si>
  <si>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</si>
  <si>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</si>
  <si>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</si>
  <si>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</si>
  <si>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</si>
  <si>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</si>
  <si>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</si>
  <si>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</si>
  <si>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</si>
  <si>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</si>
  <si>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</si>
  <si>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</si>
  <si>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</si>
  <si>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</si>
  <si>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</si>
  <si>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</si>
  <si>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</si>
  <si>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</si>
  <si>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</si>
  <si>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</si>
  <si>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</si>
  <si>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</si>
  <si>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</si>
  <si>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</si>
  <si>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</si>
  <si>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</si>
  <si>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</si>
  <si>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</si>
  <si>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</si>
  <si>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</si>
  <si>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</si>
  <si>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</si>
  <si>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</si>
  <si>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</si>
  <si>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</si>
  <si>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</si>
  <si>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</si>
  <si>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</si>
  <si>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</si>
  <si>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</si>
  <si>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</si>
  <si>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</si>
  <si>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</si>
  <si>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</si>
  <si>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</si>
  <si>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</si>
  <si>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</si>
  <si>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</si>
  <si>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</si>
  <si>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</si>
  <si>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</si>
  <si>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</si>
  <si>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</si>
  <si>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</si>
  <si>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</si>
  <si>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</si>
  <si>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</si>
  <si>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</si>
  <si>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</si>
  <si>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</si>
  <si>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</si>
  <si>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</si>
  <si>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</si>
  <si>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</si>
  <si>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</si>
  <si>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</si>
  <si>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</si>
  <si>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</si>
  <si>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</si>
  <si>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</si>
  <si>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</si>
  <si>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</si>
  <si>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</si>
  <si>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</si>
  <si>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</si>
  <si>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</si>
  <si>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</si>
  <si>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</si>
  <si>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</si>
  <si>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</si>
  <si>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</si>
  <si>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</si>
  <si>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</si>
  <si>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</si>
  <si>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</si>
  <si>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</si>
  <si>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</si>
  <si>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</si>
  <si>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</si>
  <si>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</si>
  <si>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</si>
  <si>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</si>
  <si>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</si>
  <si>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</si>
  <si>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</si>
  <si>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</si>
  <si>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</si>
  <si>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</si>
  <si>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</si>
  <si>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</si>
  <si>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</si>
  <si>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</si>
  <si>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</si>
  <si>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</si>
  <si>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</si>
  <si>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</si>
  <si>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</si>
  <si>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</si>
  <si>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</si>
  <si>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</si>
  <si>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</si>
  <si>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</si>
  <si>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</si>
  <si>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</si>
  <si>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</si>
  <si>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</si>
  <si>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</si>
  <si>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</si>
  <si>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</si>
  <si>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</si>
  <si>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</si>
  <si>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</si>
  <si>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</si>
  <si>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</si>
  <si>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</si>
  <si>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</si>
  <si>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</si>
  <si>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</si>
  <si>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</si>
  <si>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</si>
  <si>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</si>
  <si>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</si>
  <si>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</si>
  <si>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</si>
  <si>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</si>
  <si>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</si>
  <si>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</si>
  <si>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</si>
  <si>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</si>
  <si>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</si>
  <si>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</si>
  <si>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</si>
  <si>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</si>
  <si>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</si>
  <si>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</si>
  <si>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</si>
  <si>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</si>
  <si>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</si>
  <si>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</si>
  <si>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</si>
  <si>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</si>
  <si>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</si>
  <si>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</si>
  <si>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</si>
  <si>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</si>
  <si>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</si>
  <si>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</si>
  <si>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</si>
  <si>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</si>
  <si>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</si>
  <si>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</si>
  <si>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</si>
  <si>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</si>
  <si>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</si>
  <si>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</si>
  <si>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</si>
  <si>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</si>
  <si>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</si>
  <si>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</si>
  <si>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</si>
  <si>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</si>
  <si>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</si>
  <si>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</si>
  <si>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</si>
  <si>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</si>
  <si>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</si>
  <si>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</si>
  <si>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</si>
  <si>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</si>
  <si>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</si>
  <si>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</si>
  <si>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</si>
  <si>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</si>
  <si>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</si>
  <si>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</si>
  <si>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</si>
  <si>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</si>
  <si>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</si>
  <si>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</si>
  <si>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</si>
  <si>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</si>
  <si>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</si>
  <si>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</si>
  <si>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</si>
  <si>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</si>
  <si>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</si>
  <si>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</si>
  <si>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</si>
  <si>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</si>
  <si>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</si>
  <si>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</si>
  <si>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</si>
  <si>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</si>
  <si>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</si>
  <si>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</si>
  <si>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</si>
  <si>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</si>
  <si>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</si>
  <si>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</si>
  <si>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</si>
  <si>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</si>
  <si>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</si>
  <si>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</si>
  <si>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</si>
  <si>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</si>
  <si>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</si>
  <si>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</si>
  <si>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</si>
  <si>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</si>
  <si>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</si>
  <si>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</si>
  <si>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</si>
  <si>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</si>
  <si>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</si>
  <si>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</si>
  <si>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</si>
  <si>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</si>
  <si>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</si>
  <si>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Айтқожа Елжан</t>
  </si>
  <si>
    <t>Ақылбек Аяла</t>
  </si>
  <si>
    <t>Науразбаев Арлан</t>
  </si>
  <si>
    <t>Нұрлан Асылым</t>
  </si>
  <si>
    <t>Нұрлан Даниал</t>
  </si>
  <si>
    <t>Стародубов Давид</t>
  </si>
  <si>
    <t>Шектыбаева Василиса</t>
  </si>
  <si>
    <t>Актас Айзере</t>
  </si>
  <si>
    <t>Актас Айсара</t>
  </si>
  <si>
    <t>Аркай Малик</t>
  </si>
  <si>
    <t>Беисова Кира</t>
  </si>
  <si>
    <t>Жортуева Жансель</t>
  </si>
  <si>
    <t>Каламбаева Медина</t>
  </si>
  <si>
    <t>Мейрам Асанали</t>
  </si>
  <si>
    <t>Нам Артур</t>
  </si>
  <si>
    <t>Оспанова Амина</t>
  </si>
  <si>
    <t>Сагандыков Мадияр</t>
  </si>
  <si>
    <t>Саутпаева Самира</t>
  </si>
  <si>
    <t>Тулекенов Алан</t>
  </si>
  <si>
    <t>Тюлебаев Самир</t>
  </si>
  <si>
    <t>Царуев Омар</t>
  </si>
  <si>
    <t>Шальдибаева Диана</t>
  </si>
  <si>
    <t>Айсина Аруна</t>
  </si>
  <si>
    <t>Беисов Алан</t>
  </si>
  <si>
    <t>Бутанова Жанбота</t>
  </si>
  <si>
    <t xml:space="preserve">                                  Оқу жылы: ____________  2023-2024                            Топ: ________Бота                Өткізу кезеңі:  ____________Қортынды          Өткізу мерзімі:______________Мамыр</t>
  </si>
  <si>
    <t xml:space="preserve">                                  Оқу жылы: ____________ 2023-2024                             Топ: __________Бота               Өткізу кезеңі:  ____________Қортынды      Өткізу мерзімі:______________Мамыр</t>
  </si>
  <si>
    <t xml:space="preserve">                                  Оқу жылы: ____________2023-2024                  Топ: _____________Бота             Өткізу кезеңі: _______Қортынды       Өткізу мерзімі:______________Мамыр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</si>
</sst>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opLeftCell="A17" workbookViewId="0">
      <selection activeCell="O13" sqref="O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5" t="s">
        <v>46</v>
      </c>
      <c r="B1" s="11" t="s">
        <v>79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4" ht="15.75" x14ac:dyDescent="0.25">
      <c r="A2" s="69" t="s">
        <v>1067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"/>
      <c r="S2" s="6"/>
      <c r="T2" s="6"/>
      <c r="U2" s="6"/>
      <c r="V2" s="6"/>
      <c r="FI2" s="52" t="s">
        <v>1037</v>
      </c>
      <c r="FJ2" s="52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54" ht="15.75" customHeight="1" x14ac:dyDescent="0.25">
      <c r="A4" s="66" t="s">
        <v>0</v>
      </c>
      <c r="B4" s="66" t="s">
        <v>1</v>
      </c>
      <c r="C4" s="67" t="s">
        <v>20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77" t="s">
        <v>2</v>
      </c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9"/>
      <c r="BK4" s="68" t="s">
        <v>31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80" t="s">
        <v>37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2"/>
      <c r="EW4" s="70" t="s">
        <v>41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 x14ac:dyDescent="0.25">
      <c r="A5" s="66"/>
      <c r="B5" s="66"/>
      <c r="C5" s="60" t="s">
        <v>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 t="s">
        <v>19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59" t="s">
        <v>3</v>
      </c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 t="s">
        <v>131</v>
      </c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60" t="s">
        <v>132</v>
      </c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 t="s">
        <v>47</v>
      </c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57" t="s">
        <v>685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 t="s">
        <v>48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83" t="s">
        <v>49</v>
      </c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57" t="s">
        <v>39</v>
      </c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9" t="s">
        <v>42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254" ht="15.75" hidden="1" x14ac:dyDescent="0.25">
      <c r="A6" s="66"/>
      <c r="B6" s="6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8"/>
      <c r="S6" s="8"/>
      <c r="T6" s="8"/>
      <c r="U6" s="8"/>
      <c r="V6" s="8"/>
      <c r="W6" s="8"/>
      <c r="X6" s="8"/>
      <c r="Y6" s="8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6"/>
      <c r="B7" s="6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8"/>
      <c r="S7" s="8"/>
      <c r="T7" s="8"/>
      <c r="U7" s="8"/>
      <c r="V7" s="8"/>
      <c r="W7" s="8"/>
      <c r="X7" s="8"/>
      <c r="Y7" s="8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6"/>
      <c r="B8" s="6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8"/>
      <c r="S8" s="8"/>
      <c r="T8" s="8"/>
      <c r="U8" s="8"/>
      <c r="V8" s="8"/>
      <c r="W8" s="8"/>
      <c r="X8" s="8"/>
      <c r="Y8" s="8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6"/>
      <c r="B9" s="6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8"/>
      <c r="S9" s="8"/>
      <c r="T9" s="8"/>
      <c r="U9" s="8"/>
      <c r="V9" s="8"/>
      <c r="W9" s="8"/>
      <c r="X9" s="8"/>
      <c r="Y9" s="8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6"/>
      <c r="B10" s="6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8"/>
      <c r="S10" s="8"/>
      <c r="T10" s="8"/>
      <c r="U10" s="8"/>
      <c r="V10" s="8"/>
      <c r="W10" s="8"/>
      <c r="X10" s="8"/>
      <c r="Y10" s="8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66"/>
      <c r="B11" s="66"/>
      <c r="C11" s="60" t="s">
        <v>80</v>
      </c>
      <c r="D11" s="60" t="s">
        <v>5</v>
      </c>
      <c r="E11" s="60" t="s">
        <v>6</v>
      </c>
      <c r="F11" s="60" t="s">
        <v>119</v>
      </c>
      <c r="G11" s="60" t="s">
        <v>7</v>
      </c>
      <c r="H11" s="60" t="s">
        <v>8</v>
      </c>
      <c r="I11" s="60" t="s">
        <v>81</v>
      </c>
      <c r="J11" s="60" t="s">
        <v>9</v>
      </c>
      <c r="K11" s="60" t="s">
        <v>10</v>
      </c>
      <c r="L11" s="60" t="s">
        <v>82</v>
      </c>
      <c r="M11" s="60" t="s">
        <v>9</v>
      </c>
      <c r="N11" s="60" t="s">
        <v>10</v>
      </c>
      <c r="O11" s="60" t="s">
        <v>83</v>
      </c>
      <c r="P11" s="60" t="s">
        <v>11</v>
      </c>
      <c r="Q11" s="60" t="s">
        <v>4</v>
      </c>
      <c r="R11" s="60" t="s">
        <v>84</v>
      </c>
      <c r="S11" s="60"/>
      <c r="T11" s="60"/>
      <c r="U11" s="60" t="s">
        <v>644</v>
      </c>
      <c r="V11" s="60"/>
      <c r="W11" s="60"/>
      <c r="X11" s="60" t="s">
        <v>645</v>
      </c>
      <c r="Y11" s="60"/>
      <c r="Z11" s="60"/>
      <c r="AA11" s="59" t="s">
        <v>646</v>
      </c>
      <c r="AB11" s="59"/>
      <c r="AC11" s="59"/>
      <c r="AD11" s="60" t="s">
        <v>85</v>
      </c>
      <c r="AE11" s="60"/>
      <c r="AF11" s="60"/>
      <c r="AG11" s="60" t="s">
        <v>86</v>
      </c>
      <c r="AH11" s="60"/>
      <c r="AI11" s="60"/>
      <c r="AJ11" s="59" t="s">
        <v>87</v>
      </c>
      <c r="AK11" s="59"/>
      <c r="AL11" s="59"/>
      <c r="AM11" s="60" t="s">
        <v>88</v>
      </c>
      <c r="AN11" s="60"/>
      <c r="AO11" s="60"/>
      <c r="AP11" s="60" t="s">
        <v>89</v>
      </c>
      <c r="AQ11" s="60"/>
      <c r="AR11" s="60"/>
      <c r="AS11" s="60" t="s">
        <v>90</v>
      </c>
      <c r="AT11" s="60"/>
      <c r="AU11" s="60"/>
      <c r="AV11" s="60" t="s">
        <v>91</v>
      </c>
      <c r="AW11" s="60"/>
      <c r="AX11" s="60"/>
      <c r="AY11" s="60" t="s">
        <v>120</v>
      </c>
      <c r="AZ11" s="60"/>
      <c r="BA11" s="60"/>
      <c r="BB11" s="60" t="s">
        <v>92</v>
      </c>
      <c r="BC11" s="60"/>
      <c r="BD11" s="60"/>
      <c r="BE11" s="60" t="s">
        <v>668</v>
      </c>
      <c r="BF11" s="60"/>
      <c r="BG11" s="60"/>
      <c r="BH11" s="60" t="s">
        <v>93</v>
      </c>
      <c r="BI11" s="60"/>
      <c r="BJ11" s="60"/>
      <c r="BK11" s="59" t="s">
        <v>94</v>
      </c>
      <c r="BL11" s="59"/>
      <c r="BM11" s="59"/>
      <c r="BN11" s="59" t="s">
        <v>121</v>
      </c>
      <c r="BO11" s="59"/>
      <c r="BP11" s="59"/>
      <c r="BQ11" s="59" t="s">
        <v>95</v>
      </c>
      <c r="BR11" s="59"/>
      <c r="BS11" s="59"/>
      <c r="BT11" s="59" t="s">
        <v>96</v>
      </c>
      <c r="BU11" s="59"/>
      <c r="BV11" s="59"/>
      <c r="BW11" s="59" t="s">
        <v>97</v>
      </c>
      <c r="BX11" s="59"/>
      <c r="BY11" s="59"/>
      <c r="BZ11" s="59" t="s">
        <v>98</v>
      </c>
      <c r="CA11" s="59"/>
      <c r="CB11" s="59"/>
      <c r="CC11" s="59" t="s">
        <v>122</v>
      </c>
      <c r="CD11" s="59"/>
      <c r="CE11" s="59"/>
      <c r="CF11" s="59" t="s">
        <v>99</v>
      </c>
      <c r="CG11" s="59"/>
      <c r="CH11" s="59"/>
      <c r="CI11" s="59" t="s">
        <v>100</v>
      </c>
      <c r="CJ11" s="59"/>
      <c r="CK11" s="59"/>
      <c r="CL11" s="59" t="s">
        <v>101</v>
      </c>
      <c r="CM11" s="59"/>
      <c r="CN11" s="59"/>
      <c r="CO11" s="59" t="s">
        <v>102</v>
      </c>
      <c r="CP11" s="59"/>
      <c r="CQ11" s="59"/>
      <c r="CR11" s="59" t="s">
        <v>103</v>
      </c>
      <c r="CS11" s="59"/>
      <c r="CT11" s="59"/>
      <c r="CU11" s="59" t="s">
        <v>104</v>
      </c>
      <c r="CV11" s="59"/>
      <c r="CW11" s="59"/>
      <c r="CX11" s="59" t="s">
        <v>105</v>
      </c>
      <c r="CY11" s="59"/>
      <c r="CZ11" s="59"/>
      <c r="DA11" s="59" t="s">
        <v>106</v>
      </c>
      <c r="DB11" s="59"/>
      <c r="DC11" s="59"/>
      <c r="DD11" s="59" t="s">
        <v>107</v>
      </c>
      <c r="DE11" s="59"/>
      <c r="DF11" s="59"/>
      <c r="DG11" s="59" t="s">
        <v>123</v>
      </c>
      <c r="DH11" s="59"/>
      <c r="DI11" s="59"/>
      <c r="DJ11" s="59" t="s">
        <v>108</v>
      </c>
      <c r="DK11" s="59"/>
      <c r="DL11" s="59"/>
      <c r="DM11" s="59" t="s">
        <v>109</v>
      </c>
      <c r="DN11" s="59"/>
      <c r="DO11" s="59"/>
      <c r="DP11" s="59" t="s">
        <v>110</v>
      </c>
      <c r="DQ11" s="59"/>
      <c r="DR11" s="59"/>
      <c r="DS11" s="59" t="s">
        <v>111</v>
      </c>
      <c r="DT11" s="59"/>
      <c r="DU11" s="59"/>
      <c r="DV11" s="59" t="s">
        <v>112</v>
      </c>
      <c r="DW11" s="59"/>
      <c r="DX11" s="59"/>
      <c r="DY11" s="59" t="s">
        <v>113</v>
      </c>
      <c r="DZ11" s="59"/>
      <c r="EA11" s="59"/>
      <c r="EB11" s="59" t="s">
        <v>114</v>
      </c>
      <c r="EC11" s="59"/>
      <c r="ED11" s="59"/>
      <c r="EE11" s="59" t="s">
        <v>124</v>
      </c>
      <c r="EF11" s="59"/>
      <c r="EG11" s="59"/>
      <c r="EH11" s="59" t="s">
        <v>125</v>
      </c>
      <c r="EI11" s="59"/>
      <c r="EJ11" s="59"/>
      <c r="EK11" s="59" t="s">
        <v>126</v>
      </c>
      <c r="EL11" s="59"/>
      <c r="EM11" s="59"/>
      <c r="EN11" s="59" t="s">
        <v>127</v>
      </c>
      <c r="EO11" s="59"/>
      <c r="EP11" s="59"/>
      <c r="EQ11" s="59" t="s">
        <v>128</v>
      </c>
      <c r="ER11" s="59"/>
      <c r="ES11" s="59"/>
      <c r="ET11" s="59" t="s">
        <v>129</v>
      </c>
      <c r="EU11" s="59"/>
      <c r="EV11" s="59"/>
      <c r="EW11" s="59" t="s">
        <v>115</v>
      </c>
      <c r="EX11" s="59"/>
      <c r="EY11" s="59"/>
      <c r="EZ11" s="59" t="s">
        <v>130</v>
      </c>
      <c r="FA11" s="59"/>
      <c r="FB11" s="59"/>
      <c r="FC11" s="59" t="s">
        <v>116</v>
      </c>
      <c r="FD11" s="59"/>
      <c r="FE11" s="59"/>
      <c r="FF11" s="59" t="s">
        <v>117</v>
      </c>
      <c r="FG11" s="59"/>
      <c r="FH11" s="59"/>
      <c r="FI11" s="59" t="s">
        <v>118</v>
      </c>
      <c r="FJ11" s="59"/>
      <c r="FK11" s="59"/>
    </row>
    <row r="12" spans="1:254" ht="79.5" customHeight="1" x14ac:dyDescent="0.25">
      <c r="A12" s="66"/>
      <c r="B12" s="66"/>
      <c r="C12" s="65" t="s">
        <v>626</v>
      </c>
      <c r="D12" s="65"/>
      <c r="E12" s="65"/>
      <c r="F12" s="65" t="s">
        <v>630</v>
      </c>
      <c r="G12" s="65"/>
      <c r="H12" s="65"/>
      <c r="I12" s="65" t="s">
        <v>634</v>
      </c>
      <c r="J12" s="65"/>
      <c r="K12" s="65"/>
      <c r="L12" s="65" t="s">
        <v>638</v>
      </c>
      <c r="M12" s="65"/>
      <c r="N12" s="65"/>
      <c r="O12" s="65" t="s">
        <v>640</v>
      </c>
      <c r="P12" s="65"/>
      <c r="Q12" s="65"/>
      <c r="R12" s="65" t="s">
        <v>643</v>
      </c>
      <c r="S12" s="65"/>
      <c r="T12" s="65"/>
      <c r="U12" s="65" t="s">
        <v>138</v>
      </c>
      <c r="V12" s="65"/>
      <c r="W12" s="65"/>
      <c r="X12" s="65" t="s">
        <v>141</v>
      </c>
      <c r="Y12" s="65"/>
      <c r="Z12" s="65"/>
      <c r="AA12" s="65" t="s">
        <v>647</v>
      </c>
      <c r="AB12" s="65"/>
      <c r="AC12" s="65"/>
      <c r="AD12" s="65" t="s">
        <v>651</v>
      </c>
      <c r="AE12" s="65"/>
      <c r="AF12" s="65"/>
      <c r="AG12" s="65" t="s">
        <v>652</v>
      </c>
      <c r="AH12" s="65"/>
      <c r="AI12" s="65"/>
      <c r="AJ12" s="65" t="s">
        <v>656</v>
      </c>
      <c r="AK12" s="65"/>
      <c r="AL12" s="65"/>
      <c r="AM12" s="65" t="s">
        <v>660</v>
      </c>
      <c r="AN12" s="65"/>
      <c r="AO12" s="65"/>
      <c r="AP12" s="65" t="s">
        <v>664</v>
      </c>
      <c r="AQ12" s="65"/>
      <c r="AR12" s="65"/>
      <c r="AS12" s="65" t="s">
        <v>665</v>
      </c>
      <c r="AT12" s="65"/>
      <c r="AU12" s="65"/>
      <c r="AV12" s="65" t="s">
        <v>669</v>
      </c>
      <c r="AW12" s="65"/>
      <c r="AX12" s="65"/>
      <c r="AY12" s="65" t="s">
        <v>670</v>
      </c>
      <c r="AZ12" s="65"/>
      <c r="BA12" s="65"/>
      <c r="BB12" s="65" t="s">
        <v>671</v>
      </c>
      <c r="BC12" s="65"/>
      <c r="BD12" s="65"/>
      <c r="BE12" s="65" t="s">
        <v>672</v>
      </c>
      <c r="BF12" s="65"/>
      <c r="BG12" s="65"/>
      <c r="BH12" s="65" t="s">
        <v>673</v>
      </c>
      <c r="BI12" s="65"/>
      <c r="BJ12" s="65"/>
      <c r="BK12" s="65" t="s">
        <v>157</v>
      </c>
      <c r="BL12" s="65"/>
      <c r="BM12" s="65"/>
      <c r="BN12" s="65" t="s">
        <v>159</v>
      </c>
      <c r="BO12" s="65"/>
      <c r="BP12" s="65"/>
      <c r="BQ12" s="65" t="s">
        <v>677</v>
      </c>
      <c r="BR12" s="65"/>
      <c r="BS12" s="65"/>
      <c r="BT12" s="65" t="s">
        <v>678</v>
      </c>
      <c r="BU12" s="65"/>
      <c r="BV12" s="65"/>
      <c r="BW12" s="65" t="s">
        <v>679</v>
      </c>
      <c r="BX12" s="65"/>
      <c r="BY12" s="65"/>
      <c r="BZ12" s="65" t="s">
        <v>680</v>
      </c>
      <c r="CA12" s="65"/>
      <c r="CB12" s="65"/>
      <c r="CC12" s="65" t="s">
        <v>169</v>
      </c>
      <c r="CD12" s="65"/>
      <c r="CE12" s="65"/>
      <c r="CF12" s="84" t="s">
        <v>172</v>
      </c>
      <c r="CG12" s="84"/>
      <c r="CH12" s="84"/>
      <c r="CI12" s="65" t="s">
        <v>176</v>
      </c>
      <c r="CJ12" s="65"/>
      <c r="CK12" s="65"/>
      <c r="CL12" s="65" t="s">
        <v>986</v>
      </c>
      <c r="CM12" s="65"/>
      <c r="CN12" s="65"/>
      <c r="CO12" s="65" t="s">
        <v>182</v>
      </c>
      <c r="CP12" s="65"/>
      <c r="CQ12" s="65"/>
      <c r="CR12" s="84" t="s">
        <v>185</v>
      </c>
      <c r="CS12" s="84"/>
      <c r="CT12" s="84"/>
      <c r="CU12" s="65" t="s">
        <v>188</v>
      </c>
      <c r="CV12" s="65"/>
      <c r="CW12" s="65"/>
      <c r="CX12" s="65" t="s">
        <v>190</v>
      </c>
      <c r="CY12" s="65"/>
      <c r="CZ12" s="65"/>
      <c r="DA12" s="65" t="s">
        <v>194</v>
      </c>
      <c r="DB12" s="65"/>
      <c r="DC12" s="65"/>
      <c r="DD12" s="84" t="s">
        <v>198</v>
      </c>
      <c r="DE12" s="84"/>
      <c r="DF12" s="84"/>
      <c r="DG12" s="84" t="s">
        <v>200</v>
      </c>
      <c r="DH12" s="84"/>
      <c r="DI12" s="84"/>
      <c r="DJ12" s="84" t="s">
        <v>204</v>
      </c>
      <c r="DK12" s="84"/>
      <c r="DL12" s="84"/>
      <c r="DM12" s="84" t="s">
        <v>208</v>
      </c>
      <c r="DN12" s="84"/>
      <c r="DO12" s="84"/>
      <c r="DP12" s="84" t="s">
        <v>212</v>
      </c>
      <c r="DQ12" s="84"/>
      <c r="DR12" s="84"/>
      <c r="DS12" s="84" t="s">
        <v>215</v>
      </c>
      <c r="DT12" s="84"/>
      <c r="DU12" s="84"/>
      <c r="DV12" s="84" t="s">
        <v>218</v>
      </c>
      <c r="DW12" s="84"/>
      <c r="DX12" s="84"/>
      <c r="DY12" s="84" t="s">
        <v>222</v>
      </c>
      <c r="DZ12" s="84"/>
      <c r="EA12" s="84"/>
      <c r="EB12" s="84" t="s">
        <v>224</v>
      </c>
      <c r="EC12" s="84"/>
      <c r="ED12" s="84"/>
      <c r="EE12" s="84" t="s">
        <v>689</v>
      </c>
      <c r="EF12" s="84"/>
      <c r="EG12" s="84"/>
      <c r="EH12" s="84" t="s">
        <v>226</v>
      </c>
      <c r="EI12" s="84"/>
      <c r="EJ12" s="84"/>
      <c r="EK12" s="84" t="s">
        <v>227</v>
      </c>
      <c r="EL12" s="84"/>
      <c r="EM12" s="84"/>
      <c r="EN12" s="84" t="s">
        <v>698</v>
      </c>
      <c r="EO12" s="84"/>
      <c r="EP12" s="84"/>
      <c r="EQ12" s="84" t="s">
        <v>700</v>
      </c>
      <c r="ER12" s="84"/>
      <c r="ES12" s="84"/>
      <c r="ET12" s="84" t="s">
        <v>229</v>
      </c>
      <c r="EU12" s="84"/>
      <c r="EV12" s="84"/>
      <c r="EW12" s="84" t="s">
        <v>230</v>
      </c>
      <c r="EX12" s="84"/>
      <c r="EY12" s="84"/>
      <c r="EZ12" s="84" t="s">
        <v>704</v>
      </c>
      <c r="FA12" s="84"/>
      <c r="FB12" s="84"/>
      <c r="FC12" s="84" t="s">
        <v>708</v>
      </c>
      <c r="FD12" s="84"/>
      <c r="FE12" s="84"/>
      <c r="FF12" s="84" t="s">
        <v>710</v>
      </c>
      <c r="FG12" s="84"/>
      <c r="FH12" s="84"/>
      <c r="FI12" s="84" t="s">
        <v>714</v>
      </c>
      <c r="FJ12" s="84"/>
      <c r="FK12" s="84"/>
    </row>
    <row r="13" spans="1:254" ht="180.75" x14ac:dyDescent="0.25">
      <c r="A13" s="66"/>
      <c r="B13" s="66"/>
      <c r="C13" s="45" t="s">
        <v>628</v>
      </c>
      <c r="D13" s="45" t="s">
        <v>627</v>
      </c>
      <c r="E13" s="45" t="s">
        <v>629</v>
      </c>
      <c r="F13" s="45" t="s">
        <v>631</v>
      </c>
      <c r="G13" s="45" t="s">
        <v>632</v>
      </c>
      <c r="H13" s="45" t="s">
        <v>633</v>
      </c>
      <c r="I13" s="45" t="s">
        <v>635</v>
      </c>
      <c r="J13" s="45" t="s">
        <v>636</v>
      </c>
      <c r="K13" s="45" t="s">
        <v>637</v>
      </c>
      <c r="L13" s="45" t="s">
        <v>639</v>
      </c>
      <c r="M13" s="45" t="s">
        <v>135</v>
      </c>
      <c r="N13" s="45" t="s">
        <v>51</v>
      </c>
      <c r="O13" s="45" t="s">
        <v>641</v>
      </c>
      <c r="P13" s="45" t="s">
        <v>642</v>
      </c>
      <c r="Q13" s="45" t="s">
        <v>134</v>
      </c>
      <c r="R13" s="45" t="s">
        <v>27</v>
      </c>
      <c r="S13" s="45" t="s">
        <v>28</v>
      </c>
      <c r="T13" s="45" t="s">
        <v>53</v>
      </c>
      <c r="U13" s="45" t="s">
        <v>139</v>
      </c>
      <c r="V13" s="45" t="s">
        <v>140</v>
      </c>
      <c r="W13" s="45" t="s">
        <v>24</v>
      </c>
      <c r="X13" s="45" t="s">
        <v>142</v>
      </c>
      <c r="Y13" s="45" t="s">
        <v>143</v>
      </c>
      <c r="Z13" s="45" t="s">
        <v>144</v>
      </c>
      <c r="AA13" s="45" t="s">
        <v>648</v>
      </c>
      <c r="AB13" s="45" t="s">
        <v>649</v>
      </c>
      <c r="AC13" s="45" t="s">
        <v>650</v>
      </c>
      <c r="AD13" s="45" t="s">
        <v>27</v>
      </c>
      <c r="AE13" s="45" t="s">
        <v>148</v>
      </c>
      <c r="AF13" s="45" t="s">
        <v>29</v>
      </c>
      <c r="AG13" s="45" t="s">
        <v>653</v>
      </c>
      <c r="AH13" s="45" t="s">
        <v>654</v>
      </c>
      <c r="AI13" s="45" t="s">
        <v>655</v>
      </c>
      <c r="AJ13" s="45" t="s">
        <v>657</v>
      </c>
      <c r="AK13" s="45" t="s">
        <v>658</v>
      </c>
      <c r="AL13" s="45" t="s">
        <v>659</v>
      </c>
      <c r="AM13" s="45" t="s">
        <v>661</v>
      </c>
      <c r="AN13" s="45" t="s">
        <v>662</v>
      </c>
      <c r="AO13" s="45" t="s">
        <v>663</v>
      </c>
      <c r="AP13" s="45" t="s">
        <v>60</v>
      </c>
      <c r="AQ13" s="45" t="s">
        <v>61</v>
      </c>
      <c r="AR13" s="45" t="s">
        <v>53</v>
      </c>
      <c r="AS13" s="45" t="s">
        <v>666</v>
      </c>
      <c r="AT13" s="45" t="s">
        <v>150</v>
      </c>
      <c r="AU13" s="45" t="s">
        <v>667</v>
      </c>
      <c r="AV13" s="45" t="s">
        <v>27</v>
      </c>
      <c r="AW13" s="45" t="s">
        <v>28</v>
      </c>
      <c r="AX13" s="45" t="s">
        <v>53</v>
      </c>
      <c r="AY13" s="45" t="s">
        <v>25</v>
      </c>
      <c r="AZ13" s="45" t="s">
        <v>77</v>
      </c>
      <c r="BA13" s="45" t="s">
        <v>26</v>
      </c>
      <c r="BB13" s="45" t="s">
        <v>151</v>
      </c>
      <c r="BC13" s="45" t="s">
        <v>152</v>
      </c>
      <c r="BD13" s="45" t="s">
        <v>153</v>
      </c>
      <c r="BE13" s="45" t="s">
        <v>145</v>
      </c>
      <c r="BF13" s="45" t="s">
        <v>146</v>
      </c>
      <c r="BG13" s="45" t="s">
        <v>147</v>
      </c>
      <c r="BH13" s="45" t="s">
        <v>181</v>
      </c>
      <c r="BI13" s="45" t="s">
        <v>61</v>
      </c>
      <c r="BJ13" s="45" t="s">
        <v>156</v>
      </c>
      <c r="BK13" s="45" t="s">
        <v>158</v>
      </c>
      <c r="BL13" s="45" t="s">
        <v>74</v>
      </c>
      <c r="BM13" s="45" t="s">
        <v>73</v>
      </c>
      <c r="BN13" s="45" t="s">
        <v>674</v>
      </c>
      <c r="BO13" s="45" t="s">
        <v>675</v>
      </c>
      <c r="BP13" s="45" t="s">
        <v>676</v>
      </c>
      <c r="BQ13" s="45" t="s">
        <v>160</v>
      </c>
      <c r="BR13" s="45" t="s">
        <v>161</v>
      </c>
      <c r="BS13" s="45" t="s">
        <v>64</v>
      </c>
      <c r="BT13" s="45" t="s">
        <v>162</v>
      </c>
      <c r="BU13" s="45" t="s">
        <v>163</v>
      </c>
      <c r="BV13" s="45" t="s">
        <v>164</v>
      </c>
      <c r="BW13" s="45" t="s">
        <v>165</v>
      </c>
      <c r="BX13" s="45" t="s">
        <v>166</v>
      </c>
      <c r="BY13" s="45" t="s">
        <v>167</v>
      </c>
      <c r="BZ13" s="45" t="s">
        <v>33</v>
      </c>
      <c r="CA13" s="45" t="s">
        <v>34</v>
      </c>
      <c r="CB13" s="45" t="s">
        <v>168</v>
      </c>
      <c r="CC13" s="45" t="s">
        <v>170</v>
      </c>
      <c r="CD13" s="45" t="s">
        <v>75</v>
      </c>
      <c r="CE13" s="45" t="s">
        <v>171</v>
      </c>
      <c r="CF13" s="46" t="s">
        <v>173</v>
      </c>
      <c r="CG13" s="46" t="s">
        <v>174</v>
      </c>
      <c r="CH13" s="46" t="s">
        <v>175</v>
      </c>
      <c r="CI13" s="45" t="s">
        <v>177</v>
      </c>
      <c r="CJ13" s="45" t="s">
        <v>178</v>
      </c>
      <c r="CK13" s="45" t="s">
        <v>179</v>
      </c>
      <c r="CL13" s="45" t="s">
        <v>180</v>
      </c>
      <c r="CM13" s="45" t="s">
        <v>681</v>
      </c>
      <c r="CN13" s="45" t="s">
        <v>682</v>
      </c>
      <c r="CO13" s="45" t="s">
        <v>183</v>
      </c>
      <c r="CP13" s="45" t="s">
        <v>57</v>
      </c>
      <c r="CQ13" s="45" t="s">
        <v>35</v>
      </c>
      <c r="CR13" s="46" t="s">
        <v>186</v>
      </c>
      <c r="CS13" s="46" t="s">
        <v>40</v>
      </c>
      <c r="CT13" s="46" t="s">
        <v>187</v>
      </c>
      <c r="CU13" s="45" t="s">
        <v>189</v>
      </c>
      <c r="CV13" s="45" t="s">
        <v>683</v>
      </c>
      <c r="CW13" s="45" t="s">
        <v>684</v>
      </c>
      <c r="CX13" s="45" t="s">
        <v>191</v>
      </c>
      <c r="CY13" s="45" t="s">
        <v>192</v>
      </c>
      <c r="CZ13" s="45" t="s">
        <v>193</v>
      </c>
      <c r="DA13" s="45" t="s">
        <v>195</v>
      </c>
      <c r="DB13" s="45" t="s">
        <v>196</v>
      </c>
      <c r="DC13" s="45" t="s">
        <v>197</v>
      </c>
      <c r="DD13" s="46" t="s">
        <v>177</v>
      </c>
      <c r="DE13" s="46" t="s">
        <v>199</v>
      </c>
      <c r="DF13" s="46" t="s">
        <v>184</v>
      </c>
      <c r="DG13" s="46" t="s">
        <v>201</v>
      </c>
      <c r="DH13" s="46" t="s">
        <v>202</v>
      </c>
      <c r="DI13" s="46" t="s">
        <v>203</v>
      </c>
      <c r="DJ13" s="46" t="s">
        <v>205</v>
      </c>
      <c r="DK13" s="46" t="s">
        <v>206</v>
      </c>
      <c r="DL13" s="46" t="s">
        <v>207</v>
      </c>
      <c r="DM13" s="46" t="s">
        <v>209</v>
      </c>
      <c r="DN13" s="46" t="s">
        <v>210</v>
      </c>
      <c r="DO13" s="46" t="s">
        <v>211</v>
      </c>
      <c r="DP13" s="46" t="s">
        <v>1039</v>
      </c>
      <c r="DQ13" s="46" t="s">
        <v>213</v>
      </c>
      <c r="DR13" s="46" t="s">
        <v>214</v>
      </c>
      <c r="DS13" s="46" t="s">
        <v>216</v>
      </c>
      <c r="DT13" s="46" t="s">
        <v>217</v>
      </c>
      <c r="DU13" s="46" t="s">
        <v>68</v>
      </c>
      <c r="DV13" s="46" t="s">
        <v>219</v>
      </c>
      <c r="DW13" s="46" t="s">
        <v>220</v>
      </c>
      <c r="DX13" s="46" t="s">
        <v>221</v>
      </c>
      <c r="DY13" s="46" t="s">
        <v>137</v>
      </c>
      <c r="DZ13" s="46" t="s">
        <v>223</v>
      </c>
      <c r="EA13" s="46" t="s">
        <v>686</v>
      </c>
      <c r="EB13" s="46" t="s">
        <v>225</v>
      </c>
      <c r="EC13" s="46" t="s">
        <v>687</v>
      </c>
      <c r="ED13" s="46" t="s">
        <v>688</v>
      </c>
      <c r="EE13" s="46" t="s">
        <v>690</v>
      </c>
      <c r="EF13" s="46" t="s">
        <v>691</v>
      </c>
      <c r="EG13" s="46" t="s">
        <v>692</v>
      </c>
      <c r="EH13" s="46" t="s">
        <v>25</v>
      </c>
      <c r="EI13" s="46" t="s">
        <v>693</v>
      </c>
      <c r="EJ13" s="46" t="s">
        <v>26</v>
      </c>
      <c r="EK13" s="46" t="s">
        <v>694</v>
      </c>
      <c r="EL13" s="46" t="s">
        <v>695</v>
      </c>
      <c r="EM13" s="46" t="s">
        <v>696</v>
      </c>
      <c r="EN13" s="46" t="s">
        <v>697</v>
      </c>
      <c r="EO13" s="46" t="s">
        <v>699</v>
      </c>
      <c r="EP13" s="46" t="s">
        <v>228</v>
      </c>
      <c r="EQ13" s="46" t="s">
        <v>44</v>
      </c>
      <c r="ER13" s="46" t="s">
        <v>55</v>
      </c>
      <c r="ES13" s="46" t="s">
        <v>56</v>
      </c>
      <c r="ET13" s="46" t="s">
        <v>703</v>
      </c>
      <c r="EU13" s="46" t="s">
        <v>701</v>
      </c>
      <c r="EV13" s="46" t="s">
        <v>702</v>
      </c>
      <c r="EW13" s="46" t="s">
        <v>232</v>
      </c>
      <c r="EX13" s="46" t="s">
        <v>231</v>
      </c>
      <c r="EY13" s="46" t="s">
        <v>54</v>
      </c>
      <c r="EZ13" s="46" t="s">
        <v>705</v>
      </c>
      <c r="FA13" s="46" t="s">
        <v>706</v>
      </c>
      <c r="FB13" s="46" t="s">
        <v>707</v>
      </c>
      <c r="FC13" s="46" t="s">
        <v>136</v>
      </c>
      <c r="FD13" s="46" t="s">
        <v>709</v>
      </c>
      <c r="FE13" s="46" t="s">
        <v>76</v>
      </c>
      <c r="FF13" s="46" t="s">
        <v>711</v>
      </c>
      <c r="FG13" s="46" t="s">
        <v>712</v>
      </c>
      <c r="FH13" s="46" t="s">
        <v>713</v>
      </c>
      <c r="FI13" s="46" t="s">
        <v>715</v>
      </c>
      <c r="FJ13" s="46" t="s">
        <v>716</v>
      </c>
      <c r="FK13" s="46" t="s">
        <v>717</v>
      </c>
    </row>
    <row r="14" spans="1:254" ht="15.75" x14ac:dyDescent="0.25">
      <c r="A14" s="17">
        <v>1</v>
      </c>
      <c r="B14" s="10" t="s">
        <v>1040</v>
      </c>
      <c r="C14" s="4">
        <v>1</v>
      </c>
      <c r="D14" s="4"/>
      <c r="E14" s="4"/>
      <c r="F14" s="4"/>
      <c r="G14" s="4"/>
      <c r="H14" s="4">
        <v>1</v>
      </c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>
        <v>1</v>
      </c>
      <c r="AW14" s="4"/>
      <c r="AX14" s="4"/>
      <c r="AY14" s="4"/>
      <c r="AZ14" s="4"/>
      <c r="BA14" s="4">
        <v>1</v>
      </c>
      <c r="BB14" s="4"/>
      <c r="BC14" s="4">
        <v>1</v>
      </c>
      <c r="BD14" s="4"/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>
        <v>1</v>
      </c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>
        <v>1</v>
      </c>
      <c r="DY14" s="4"/>
      <c r="DZ14" s="4">
        <v>1</v>
      </c>
      <c r="EA14" s="4"/>
      <c r="EB14" s="4"/>
      <c r="EC14" s="4">
        <v>1</v>
      </c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>
        <v>1</v>
      </c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/>
      <c r="FB14" s="4">
        <v>1</v>
      </c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 t="s">
        <v>1041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 t="s">
        <v>1042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/>
      <c r="BL16" s="4">
        <v>1</v>
      </c>
      <c r="BM16" s="4"/>
      <c r="BN16" s="4"/>
      <c r="BO16" s="4">
        <v>1</v>
      </c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/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/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/>
      <c r="DT16" s="4">
        <v>1</v>
      </c>
      <c r="DU16" s="4"/>
      <c r="DV16" s="4"/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/>
      <c r="EI16" s="4">
        <v>1</v>
      </c>
      <c r="EJ16" s="4"/>
      <c r="EK16" s="4"/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 t="s">
        <v>1043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 t="s">
        <v>1044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/>
      <c r="N18" s="4">
        <v>1</v>
      </c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/>
      <c r="AC18" s="4">
        <v>1</v>
      </c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/>
      <c r="AR18" s="4">
        <v>1</v>
      </c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/>
      <c r="BG18" s="4">
        <v>1</v>
      </c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/>
      <c r="BV18" s="4">
        <v>1</v>
      </c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/>
      <c r="ED18" s="4">
        <v>1</v>
      </c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/>
      <c r="ES18" s="4">
        <v>1</v>
      </c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/>
      <c r="FH18" s="4">
        <v>1</v>
      </c>
      <c r="FI18" s="4">
        <v>1</v>
      </c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 t="s">
        <v>1045</v>
      </c>
      <c r="C19" s="4"/>
      <c r="D19" s="4"/>
      <c r="E19" s="4">
        <v>1</v>
      </c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/>
      <c r="P19" s="4">
        <v>1</v>
      </c>
      <c r="Q19" s="4"/>
      <c r="R19" s="4"/>
      <c r="S19" s="4"/>
      <c r="T19" s="4">
        <v>1</v>
      </c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/>
      <c r="AI19" s="4">
        <v>1</v>
      </c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/>
      <c r="AX19" s="4">
        <v>1</v>
      </c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/>
      <c r="BI19" s="4">
        <v>1</v>
      </c>
      <c r="BJ19" s="4"/>
      <c r="BK19" s="4"/>
      <c r="BL19" s="4"/>
      <c r="BM19" s="4">
        <v>1</v>
      </c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/>
      <c r="CB19" s="4">
        <v>1</v>
      </c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/>
      <c r="CQ19" s="4">
        <v>1</v>
      </c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/>
      <c r="DF19" s="4">
        <v>1</v>
      </c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/>
      <c r="DU19" s="4">
        <v>1</v>
      </c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/>
      <c r="EJ19" s="4">
        <v>1</v>
      </c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/>
      <c r="EY19" s="4">
        <v>1</v>
      </c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/>
      <c r="FJ19" s="4">
        <v>1</v>
      </c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 t="s">
        <v>1046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/>
      <c r="AE20" s="4"/>
      <c r="AF20" s="4">
        <v>1</v>
      </c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61" t="s">
        <v>78</v>
      </c>
      <c r="B21" s="62"/>
      <c r="C21" s="3">
        <f>SUM(C14:C20)</f>
        <v>5</v>
      </c>
      <c r="D21" s="3">
        <f>SUM(D14:D20)</f>
        <v>1</v>
      </c>
      <c r="E21" s="3">
        <f>SUM(E14:E20)</f>
        <v>1</v>
      </c>
      <c r="F21" s="3">
        <f>SUM(F14:F20)</f>
        <v>5</v>
      </c>
      <c r="G21" s="3">
        <f>SUM(G14:G20)</f>
        <v>1</v>
      </c>
      <c r="H21" s="3">
        <f>SUM(H14:H20)</f>
        <v>1</v>
      </c>
      <c r="I21" s="3">
        <f>SUM(I14:I20)</f>
        <v>6</v>
      </c>
      <c r="J21" s="3">
        <f>SUM(J14:J20)</f>
        <v>1</v>
      </c>
      <c r="K21" s="3">
        <f>SUM(K14:K20)</f>
        <v>0</v>
      </c>
      <c r="L21" s="3">
        <f>SUM(L14:L20)</f>
        <v>5</v>
      </c>
      <c r="M21" s="3">
        <f>SUM(M14:M20)</f>
        <v>1</v>
      </c>
      <c r="N21" s="3">
        <f>SUM(N14:N20)</f>
        <v>1</v>
      </c>
      <c r="O21" s="3">
        <f>SUM(O14:O20)</f>
        <v>6</v>
      </c>
      <c r="P21" s="3">
        <f>SUM(P14:P20)</f>
        <v>1</v>
      </c>
      <c r="Q21" s="3">
        <f>SUM(Q14:Q20)</f>
        <v>0</v>
      </c>
      <c r="R21" s="3">
        <f>SUM(R14:R20)</f>
        <v>5</v>
      </c>
      <c r="S21" s="3">
        <f>SUM(S14:S20)</f>
        <v>1</v>
      </c>
      <c r="T21" s="3">
        <f>SUM(T14:T20)</f>
        <v>1</v>
      </c>
      <c r="U21" s="3">
        <f>SUM(U14:U20)</f>
        <v>5</v>
      </c>
      <c r="V21" s="3">
        <f>SUM(V14:V20)</f>
        <v>2</v>
      </c>
      <c r="W21" s="3">
        <f>SUM(W14:W20)</f>
        <v>0</v>
      </c>
      <c r="X21" s="3">
        <f>SUM(X14:X20)</f>
        <v>6</v>
      </c>
      <c r="Y21" s="3">
        <f>SUM(Y14:Y20)</f>
        <v>1</v>
      </c>
      <c r="Z21" s="3">
        <f>SUM(Z14:Z20)</f>
        <v>0</v>
      </c>
      <c r="AA21" s="3">
        <f>SUM(AA14:AA20)</f>
        <v>5</v>
      </c>
      <c r="AB21" s="3">
        <f>SUM(AB14:AB20)</f>
        <v>1</v>
      </c>
      <c r="AC21" s="3">
        <f>SUM(AC14:AC20)</f>
        <v>1</v>
      </c>
      <c r="AD21" s="3">
        <f>SUM(AD14:AD20)</f>
        <v>5</v>
      </c>
      <c r="AE21" s="3">
        <f>SUM(AE14:AE20)</f>
        <v>1</v>
      </c>
      <c r="AF21" s="3">
        <f>SUM(AF14:AF20)</f>
        <v>1</v>
      </c>
      <c r="AG21" s="3">
        <f>SUM(AG14:AG20)</f>
        <v>5</v>
      </c>
      <c r="AH21" s="3">
        <f>SUM(AH14:AH20)</f>
        <v>1</v>
      </c>
      <c r="AI21" s="3">
        <f>SUM(AI14:AI20)</f>
        <v>1</v>
      </c>
      <c r="AJ21" s="3">
        <f>SUM(AJ14:AJ20)</f>
        <v>5</v>
      </c>
      <c r="AK21" s="3">
        <f>SUM(AK14:AK20)</f>
        <v>1</v>
      </c>
      <c r="AL21" s="3">
        <f>SUM(AL14:AL20)</f>
        <v>1</v>
      </c>
      <c r="AM21" s="3">
        <f>SUM(AM14:AM20)</f>
        <v>5</v>
      </c>
      <c r="AN21" s="3">
        <f>SUM(AN14:AN20)</f>
        <v>2</v>
      </c>
      <c r="AO21" s="3">
        <f>SUM(AO14:AO20)</f>
        <v>0</v>
      </c>
      <c r="AP21" s="3">
        <f>SUM(AP14:AP20)</f>
        <v>5</v>
      </c>
      <c r="AQ21" s="3">
        <f>SUM(AQ14:AQ20)</f>
        <v>1</v>
      </c>
      <c r="AR21" s="3">
        <f>SUM(AR14:AR20)</f>
        <v>1</v>
      </c>
      <c r="AS21" s="3">
        <f>SUM(AS14:AS20)</f>
        <v>5</v>
      </c>
      <c r="AT21" s="3">
        <f>SUM(AT14:AT20)</f>
        <v>2</v>
      </c>
      <c r="AU21" s="3">
        <f>SUM(AU14:AU20)</f>
        <v>0</v>
      </c>
      <c r="AV21" s="3">
        <f>SUM(AV14:AV20)</f>
        <v>5</v>
      </c>
      <c r="AW21" s="3">
        <f>SUM(AW14:AW20)</f>
        <v>1</v>
      </c>
      <c r="AX21" s="3">
        <f>SUM(AX14:AX20)</f>
        <v>1</v>
      </c>
      <c r="AY21" s="3">
        <f>SUM(AY14:AY20)</f>
        <v>5</v>
      </c>
      <c r="AZ21" s="3">
        <f>SUM(AZ14:AZ20)</f>
        <v>1</v>
      </c>
      <c r="BA21" s="3">
        <f>SUM(BA14:BA20)</f>
        <v>1</v>
      </c>
      <c r="BB21" s="3">
        <f>SUM(BB14:BB20)</f>
        <v>6</v>
      </c>
      <c r="BC21" s="3">
        <f>SUM(BC14:BC20)</f>
        <v>1</v>
      </c>
      <c r="BD21" s="3">
        <f>SUM(BD14:BD20)</f>
        <v>0</v>
      </c>
      <c r="BE21" s="3">
        <f>SUM(BE14:BE20)</f>
        <v>5</v>
      </c>
      <c r="BF21" s="3">
        <f>SUM(BF14:BF20)</f>
        <v>1</v>
      </c>
      <c r="BG21" s="3">
        <f>SUM(BG14:BG20)</f>
        <v>1</v>
      </c>
      <c r="BH21" s="3">
        <f>SUM(BH14:BH20)</f>
        <v>6</v>
      </c>
      <c r="BI21" s="3">
        <f>SUM(BI14:BI20)</f>
        <v>1</v>
      </c>
      <c r="BJ21" s="3">
        <f>SUM(BJ14:BJ20)</f>
        <v>0</v>
      </c>
      <c r="BK21" s="3">
        <f>SUM(BK14:BK20)</f>
        <v>4</v>
      </c>
      <c r="BL21" s="3">
        <f>SUM(BL14:BL20)</f>
        <v>2</v>
      </c>
      <c r="BM21" s="3">
        <f>SUM(BM14:BM20)</f>
        <v>1</v>
      </c>
      <c r="BN21" s="3">
        <f>SUM(BN14:BN20)</f>
        <v>5</v>
      </c>
      <c r="BO21" s="3">
        <f>SUM(BO14:BO20)</f>
        <v>1</v>
      </c>
      <c r="BP21" s="3">
        <f>SUM(BP14:BP20)</f>
        <v>1</v>
      </c>
      <c r="BQ21" s="3">
        <f>SUM(BQ14:BQ20)</f>
        <v>6</v>
      </c>
      <c r="BR21" s="3">
        <f>SUM(BR14:BR20)</f>
        <v>1</v>
      </c>
      <c r="BS21" s="3">
        <f>SUM(BS14:BS20)</f>
        <v>0</v>
      </c>
      <c r="BT21" s="3">
        <f>SUM(BT14:BT20)</f>
        <v>5</v>
      </c>
      <c r="BU21" s="3">
        <f>SUM(BU14:BU20)</f>
        <v>1</v>
      </c>
      <c r="BV21" s="3">
        <f>SUM(BV14:BV20)</f>
        <v>1</v>
      </c>
      <c r="BW21" s="3">
        <f>SUM(BW14:BW20)</f>
        <v>6</v>
      </c>
      <c r="BX21" s="3">
        <f>SUM(BX14:BX20)</f>
        <v>1</v>
      </c>
      <c r="BY21" s="3">
        <f>SUM(BY14:BY20)</f>
        <v>0</v>
      </c>
      <c r="BZ21" s="3">
        <f>SUM(BZ14:BZ20)</f>
        <v>5</v>
      </c>
      <c r="CA21" s="3">
        <f>SUM(CA14:CA20)</f>
        <v>1</v>
      </c>
      <c r="CB21" s="3">
        <f>SUM(CB14:CB20)</f>
        <v>1</v>
      </c>
      <c r="CC21" s="3">
        <f>SUM(CC14:CC20)</f>
        <v>6</v>
      </c>
      <c r="CD21" s="3">
        <f>SUM(CD14:CD20)</f>
        <v>0</v>
      </c>
      <c r="CE21" s="3">
        <f>SUM(CE14:CE20)</f>
        <v>1</v>
      </c>
      <c r="CF21" s="3">
        <f>SUM(CF14:CF20)</f>
        <v>6</v>
      </c>
      <c r="CG21" s="3">
        <f>SUM(CG14:CG20)</f>
        <v>1</v>
      </c>
      <c r="CH21" s="3">
        <f>SUM(CH14:CH20)</f>
        <v>0</v>
      </c>
      <c r="CI21" s="3">
        <f>SUM(CI14:CI20)</f>
        <v>5</v>
      </c>
      <c r="CJ21" s="3">
        <f>SUM(CJ14:CJ20)</f>
        <v>1</v>
      </c>
      <c r="CK21" s="3">
        <f>SUM(CK14:CK20)</f>
        <v>1</v>
      </c>
      <c r="CL21" s="3">
        <f>SUM(CL14:CL20)</f>
        <v>6</v>
      </c>
      <c r="CM21" s="3">
        <f>SUM(CM14:CM20)</f>
        <v>1</v>
      </c>
      <c r="CN21" s="3">
        <f>SUM(CN14:CN20)</f>
        <v>0</v>
      </c>
      <c r="CO21" s="3">
        <f>SUM(CO14:CO20)</f>
        <v>5</v>
      </c>
      <c r="CP21" s="3">
        <f>SUM(CP14:CP20)</f>
        <v>1</v>
      </c>
      <c r="CQ21" s="3">
        <f>SUM(CQ14:CQ20)</f>
        <v>1</v>
      </c>
      <c r="CR21" s="3">
        <f>SUM(CR14:CR20)</f>
        <v>6</v>
      </c>
      <c r="CS21" s="3">
        <f>SUM(CS14:CS20)</f>
        <v>0</v>
      </c>
      <c r="CT21" s="3">
        <f>SUM(CT14:CT20)</f>
        <v>1</v>
      </c>
      <c r="CU21" s="3">
        <f>SUM(CU14:CU20)</f>
        <v>6</v>
      </c>
      <c r="CV21" s="3">
        <f>SUM(CV14:CV20)</f>
        <v>1</v>
      </c>
      <c r="CW21" s="3">
        <f>SUM(CW14:CW20)</f>
        <v>0</v>
      </c>
      <c r="CX21" s="3">
        <f>SUM(CX14:CX20)</f>
        <v>5</v>
      </c>
      <c r="CY21" s="3">
        <f>SUM(CY14:CY20)</f>
        <v>1</v>
      </c>
      <c r="CZ21" s="3">
        <f>SUM(CZ14:CZ20)</f>
        <v>1</v>
      </c>
      <c r="DA21" s="3">
        <f>SUM(DA14:DA20)</f>
        <v>6</v>
      </c>
      <c r="DB21" s="3">
        <f>SUM(DB14:DB20)</f>
        <v>1</v>
      </c>
      <c r="DC21" s="3">
        <f>SUM(DC14:DC20)</f>
        <v>0</v>
      </c>
      <c r="DD21" s="3">
        <f>SUM(DD14:DD20)</f>
        <v>5</v>
      </c>
      <c r="DE21" s="3">
        <f>SUM(DE14:DE20)</f>
        <v>1</v>
      </c>
      <c r="DF21" s="3">
        <f>SUM(DF14:DF20)</f>
        <v>1</v>
      </c>
      <c r="DG21" s="3">
        <f>SUM(DG14:DG20)</f>
        <v>6</v>
      </c>
      <c r="DH21" s="3">
        <f>SUM(DH14:DH20)</f>
        <v>0</v>
      </c>
      <c r="DI21" s="3">
        <f>SUM(DI14:DI20)</f>
        <v>1</v>
      </c>
      <c r="DJ21" s="3">
        <f>SUM(DJ14:DJ20)</f>
        <v>6</v>
      </c>
      <c r="DK21" s="3">
        <f>SUM(DK14:DK20)</f>
        <v>1</v>
      </c>
      <c r="DL21" s="3">
        <f>SUM(DL14:DL20)</f>
        <v>0</v>
      </c>
      <c r="DM21" s="3">
        <f>SUM(DM14:DM20)</f>
        <v>5</v>
      </c>
      <c r="DN21" s="3">
        <f>SUM(DN14:DN20)</f>
        <v>1</v>
      </c>
      <c r="DO21" s="3">
        <f>SUM(DO14:DO20)</f>
        <v>1</v>
      </c>
      <c r="DP21" s="3">
        <f>SUM(DP14:DP20)</f>
        <v>6</v>
      </c>
      <c r="DQ21" s="3">
        <f>SUM(DQ14:DQ20)</f>
        <v>1</v>
      </c>
      <c r="DR21" s="3">
        <f>SUM(DR14:DR20)</f>
        <v>0</v>
      </c>
      <c r="DS21" s="3">
        <f>SUM(DS14:DS20)</f>
        <v>5</v>
      </c>
      <c r="DT21" s="3">
        <f>SUM(DT14:DT20)</f>
        <v>1</v>
      </c>
      <c r="DU21" s="3">
        <f>SUM(DU14:DU20)</f>
        <v>1</v>
      </c>
      <c r="DV21" s="3">
        <f>SUM(DV14:DV20)</f>
        <v>6</v>
      </c>
      <c r="DW21" s="3">
        <f>SUM(DW14:DW20)</f>
        <v>0</v>
      </c>
      <c r="DX21" s="3">
        <f>SUM(DX14:DX20)</f>
        <v>1</v>
      </c>
      <c r="DY21" s="3">
        <f>SUM(DY14:DY20)</f>
        <v>6</v>
      </c>
      <c r="DZ21" s="3">
        <f>SUM(DZ14:DZ20)</f>
        <v>1</v>
      </c>
      <c r="EA21" s="3">
        <f>SUM(EA14:EA20)</f>
        <v>0</v>
      </c>
      <c r="EB21" s="3">
        <f>SUM(EB14:EB20)</f>
        <v>5</v>
      </c>
      <c r="EC21" s="3">
        <f>SUM(EC14:EC20)</f>
        <v>1</v>
      </c>
      <c r="ED21" s="3">
        <f>SUM(ED14:ED20)</f>
        <v>1</v>
      </c>
      <c r="EE21" s="3">
        <f>SUM(EE14:EE20)</f>
        <v>6</v>
      </c>
      <c r="EF21" s="3">
        <f>SUM(EF14:EF20)</f>
        <v>1</v>
      </c>
      <c r="EG21" s="3">
        <f>SUM(EG14:EG20)</f>
        <v>0</v>
      </c>
      <c r="EH21" s="3">
        <f>SUM(EH14:EH20)</f>
        <v>5</v>
      </c>
      <c r="EI21" s="3">
        <f>SUM(EI14:EI20)</f>
        <v>1</v>
      </c>
      <c r="EJ21" s="3">
        <f>SUM(EJ14:EJ20)</f>
        <v>1</v>
      </c>
      <c r="EK21" s="3">
        <f>SUM(EK14:EK20)</f>
        <v>6</v>
      </c>
      <c r="EL21" s="3">
        <f>SUM(EL14:EL20)</f>
        <v>0</v>
      </c>
      <c r="EM21" s="3">
        <f>SUM(EM14:EM20)</f>
        <v>1</v>
      </c>
      <c r="EN21" s="3">
        <f>SUM(EN14:EN20)</f>
        <v>6</v>
      </c>
      <c r="EO21" s="3">
        <f>SUM(EO14:EO20)</f>
        <v>1</v>
      </c>
      <c r="EP21" s="3">
        <f>SUM(EP14:EP20)</f>
        <v>0</v>
      </c>
      <c r="EQ21" s="3">
        <f>SUM(EQ14:EQ20)</f>
        <v>5</v>
      </c>
      <c r="ER21" s="3">
        <f>SUM(ER14:ER20)</f>
        <v>1</v>
      </c>
      <c r="ES21" s="3">
        <f>SUM(ES14:ES20)</f>
        <v>1</v>
      </c>
      <c r="ET21" s="3">
        <f>SUM(ET14:ET20)</f>
        <v>5</v>
      </c>
      <c r="EU21" s="3">
        <f>SUM(EU14:EU20)</f>
        <v>2</v>
      </c>
      <c r="EV21" s="3">
        <f>SUM(EV14:EV20)</f>
        <v>0</v>
      </c>
      <c r="EW21" s="3">
        <f>SUM(EW14:EW20)</f>
        <v>4</v>
      </c>
      <c r="EX21" s="3">
        <f>SUM(EX14:EX20)</f>
        <v>2</v>
      </c>
      <c r="EY21" s="3">
        <f>SUM(EY14:EY20)</f>
        <v>1</v>
      </c>
      <c r="EZ21" s="3">
        <f>SUM(EZ14:EZ20)</f>
        <v>5</v>
      </c>
      <c r="FA21" s="3">
        <f>SUM(FA14:FA20)</f>
        <v>1</v>
      </c>
      <c r="FB21" s="3">
        <f>SUM(FB14:FB20)</f>
        <v>1</v>
      </c>
      <c r="FC21" s="3">
        <f>SUM(FC14:FC20)</f>
        <v>6</v>
      </c>
      <c r="FD21" s="3">
        <f>SUM(FD14:FD20)</f>
        <v>1</v>
      </c>
      <c r="FE21" s="3">
        <f>SUM(FE14:FE20)</f>
        <v>0</v>
      </c>
      <c r="FF21" s="3">
        <f>SUM(FF14:FF20)</f>
        <v>5</v>
      </c>
      <c r="FG21" s="3">
        <f>SUM(FG14:FG20)</f>
        <v>1</v>
      </c>
      <c r="FH21" s="3">
        <f>SUM(FH14:FH20)</f>
        <v>1</v>
      </c>
      <c r="FI21" s="3">
        <f>SUM(FI14:FI20)</f>
        <v>6</v>
      </c>
      <c r="FJ21" s="3">
        <f>SUM(FJ14:FJ20)</f>
        <v>1</v>
      </c>
      <c r="FK21" s="3">
        <f>SUM(FK14:FK20)</f>
        <v>0</v>
      </c>
    </row>
    <row r="22" spans="1:254" ht="39" customHeight="1" x14ac:dyDescent="0.25">
      <c r="A22" s="63" t="s">
        <v>622</v>
      </c>
      <c r="B22" s="64"/>
      <c r="C22" s="9">
        <f>C21/7%</f>
        <v>71.428571428571416</v>
      </c>
      <c r="D22" s="9">
        <f t="shared" ref="D22:BO22" si="0">D21/7%</f>
        <v>14.285714285714285</v>
      </c>
      <c r="E22" s="9">
        <f t="shared" si="0"/>
        <v>14.285714285714285</v>
      </c>
      <c r="F22" s="9">
        <f t="shared" si="0"/>
        <v>71.428571428571416</v>
      </c>
      <c r="G22" s="9">
        <f t="shared" si="0"/>
        <v>14.285714285714285</v>
      </c>
      <c r="H22" s="9">
        <f t="shared" si="0"/>
        <v>14.285714285714285</v>
      </c>
      <c r="I22" s="9">
        <f t="shared" si="0"/>
        <v>85.714285714285708</v>
      </c>
      <c r="J22" s="9">
        <f t="shared" si="0"/>
        <v>14.285714285714285</v>
      </c>
      <c r="K22" s="9">
        <f t="shared" si="0"/>
        <v>0</v>
      </c>
      <c r="L22" s="9">
        <f t="shared" si="0"/>
        <v>71.428571428571416</v>
      </c>
      <c r="M22" s="9">
        <f t="shared" si="0"/>
        <v>14.285714285714285</v>
      </c>
      <c r="N22" s="9">
        <f t="shared" si="0"/>
        <v>14.285714285714285</v>
      </c>
      <c r="O22" s="9">
        <f t="shared" si="0"/>
        <v>85.714285714285708</v>
      </c>
      <c r="P22" s="9">
        <f t="shared" si="0"/>
        <v>14.285714285714285</v>
      </c>
      <c r="Q22" s="9">
        <f t="shared" si="0"/>
        <v>0</v>
      </c>
      <c r="R22" s="9">
        <f t="shared" si="0"/>
        <v>71.428571428571416</v>
      </c>
      <c r="S22" s="9">
        <f t="shared" si="0"/>
        <v>14.285714285714285</v>
      </c>
      <c r="T22" s="9">
        <f t="shared" si="0"/>
        <v>14.285714285714285</v>
      </c>
      <c r="U22" s="9">
        <f t="shared" si="0"/>
        <v>71.428571428571416</v>
      </c>
      <c r="V22" s="9">
        <f t="shared" si="0"/>
        <v>28.571428571428569</v>
      </c>
      <c r="W22" s="9">
        <f t="shared" si="0"/>
        <v>0</v>
      </c>
      <c r="X22" s="9">
        <f t="shared" si="0"/>
        <v>85.714285714285708</v>
      </c>
      <c r="Y22" s="9">
        <f t="shared" si="0"/>
        <v>14.285714285714285</v>
      </c>
      <c r="Z22" s="9">
        <f t="shared" si="0"/>
        <v>0</v>
      </c>
      <c r="AA22" s="9">
        <f t="shared" si="0"/>
        <v>71.428571428571416</v>
      </c>
      <c r="AB22" s="9">
        <f t="shared" si="0"/>
        <v>14.285714285714285</v>
      </c>
      <c r="AC22" s="9">
        <f t="shared" si="0"/>
        <v>14.285714285714285</v>
      </c>
      <c r="AD22" s="9">
        <f t="shared" si="0"/>
        <v>71.428571428571416</v>
      </c>
      <c r="AE22" s="9">
        <f t="shared" si="0"/>
        <v>14.285714285714285</v>
      </c>
      <c r="AF22" s="9">
        <f t="shared" si="0"/>
        <v>14.285714285714285</v>
      </c>
      <c r="AG22" s="9">
        <f t="shared" si="0"/>
        <v>71.428571428571416</v>
      </c>
      <c r="AH22" s="9">
        <f t="shared" si="0"/>
        <v>14.285714285714285</v>
      </c>
      <c r="AI22" s="9">
        <f t="shared" si="0"/>
        <v>14.285714285714285</v>
      </c>
      <c r="AJ22" s="9">
        <f t="shared" si="0"/>
        <v>71.428571428571416</v>
      </c>
      <c r="AK22" s="9">
        <f t="shared" si="0"/>
        <v>14.285714285714285</v>
      </c>
      <c r="AL22" s="9">
        <f t="shared" si="0"/>
        <v>14.285714285714285</v>
      </c>
      <c r="AM22" s="9">
        <f t="shared" si="0"/>
        <v>71.428571428571416</v>
      </c>
      <c r="AN22" s="9">
        <f t="shared" si="0"/>
        <v>28.571428571428569</v>
      </c>
      <c r="AO22" s="9">
        <f t="shared" si="0"/>
        <v>0</v>
      </c>
      <c r="AP22" s="9">
        <f t="shared" si="0"/>
        <v>71.428571428571416</v>
      </c>
      <c r="AQ22" s="9">
        <f t="shared" si="0"/>
        <v>14.285714285714285</v>
      </c>
      <c r="AR22" s="9">
        <f t="shared" si="0"/>
        <v>14.285714285714285</v>
      </c>
      <c r="AS22" s="9">
        <f t="shared" si="0"/>
        <v>71.428571428571416</v>
      </c>
      <c r="AT22" s="9">
        <f t="shared" si="0"/>
        <v>28.571428571428569</v>
      </c>
      <c r="AU22" s="9">
        <f t="shared" si="0"/>
        <v>0</v>
      </c>
      <c r="AV22" s="9">
        <f t="shared" si="0"/>
        <v>71.428571428571416</v>
      </c>
      <c r="AW22" s="9">
        <f t="shared" si="0"/>
        <v>14.285714285714285</v>
      </c>
      <c r="AX22" s="9">
        <f t="shared" si="0"/>
        <v>14.285714285714285</v>
      </c>
      <c r="AY22" s="9">
        <f t="shared" si="0"/>
        <v>71.428571428571416</v>
      </c>
      <c r="AZ22" s="9">
        <f t="shared" si="0"/>
        <v>14.285714285714285</v>
      </c>
      <c r="BA22" s="9">
        <f t="shared" si="0"/>
        <v>14.285714285714285</v>
      </c>
      <c r="BB22" s="9">
        <f t="shared" si="0"/>
        <v>85.714285714285708</v>
      </c>
      <c r="BC22" s="9">
        <f t="shared" si="0"/>
        <v>14.285714285714285</v>
      </c>
      <c r="BD22" s="9">
        <f t="shared" si="0"/>
        <v>0</v>
      </c>
      <c r="BE22" s="9">
        <f t="shared" si="0"/>
        <v>71.428571428571416</v>
      </c>
      <c r="BF22" s="9">
        <f t="shared" si="0"/>
        <v>14.285714285714285</v>
      </c>
      <c r="BG22" s="9">
        <f t="shared" si="0"/>
        <v>14.285714285714285</v>
      </c>
      <c r="BH22" s="9">
        <f t="shared" si="0"/>
        <v>85.714285714285708</v>
      </c>
      <c r="BI22" s="9">
        <f t="shared" si="0"/>
        <v>14.285714285714285</v>
      </c>
      <c r="BJ22" s="9">
        <f t="shared" si="0"/>
        <v>0</v>
      </c>
      <c r="BK22" s="9">
        <f t="shared" si="0"/>
        <v>57.142857142857139</v>
      </c>
      <c r="BL22" s="9">
        <f t="shared" si="0"/>
        <v>28.571428571428569</v>
      </c>
      <c r="BM22" s="9">
        <f t="shared" si="0"/>
        <v>14.285714285714285</v>
      </c>
      <c r="BN22" s="9">
        <f t="shared" si="0"/>
        <v>71.428571428571416</v>
      </c>
      <c r="BO22" s="9">
        <f t="shared" si="0"/>
        <v>14.285714285714285</v>
      </c>
      <c r="BP22" s="9">
        <f t="shared" ref="BP22:EA22" si="1">BP21/7%</f>
        <v>14.285714285714285</v>
      </c>
      <c r="BQ22" s="9">
        <f t="shared" si="1"/>
        <v>85.714285714285708</v>
      </c>
      <c r="BR22" s="9">
        <f t="shared" si="1"/>
        <v>14.285714285714285</v>
      </c>
      <c r="BS22" s="9">
        <f t="shared" si="1"/>
        <v>0</v>
      </c>
      <c r="BT22" s="9">
        <f t="shared" si="1"/>
        <v>71.428571428571416</v>
      </c>
      <c r="BU22" s="9">
        <f t="shared" si="1"/>
        <v>14.285714285714285</v>
      </c>
      <c r="BV22" s="9">
        <f t="shared" si="1"/>
        <v>14.285714285714285</v>
      </c>
      <c r="BW22" s="9">
        <f t="shared" si="1"/>
        <v>85.714285714285708</v>
      </c>
      <c r="BX22" s="9">
        <f t="shared" si="1"/>
        <v>14.285714285714285</v>
      </c>
      <c r="BY22" s="9">
        <f t="shared" si="1"/>
        <v>0</v>
      </c>
      <c r="BZ22" s="9">
        <f t="shared" si="1"/>
        <v>71.428571428571416</v>
      </c>
      <c r="CA22" s="9">
        <f t="shared" si="1"/>
        <v>14.285714285714285</v>
      </c>
      <c r="CB22" s="9">
        <f t="shared" si="1"/>
        <v>14.285714285714285</v>
      </c>
      <c r="CC22" s="9">
        <f t="shared" si="1"/>
        <v>85.714285714285708</v>
      </c>
      <c r="CD22" s="9">
        <f t="shared" si="1"/>
        <v>0</v>
      </c>
      <c r="CE22" s="9">
        <f t="shared" si="1"/>
        <v>14.285714285714285</v>
      </c>
      <c r="CF22" s="9">
        <f t="shared" si="1"/>
        <v>85.714285714285708</v>
      </c>
      <c r="CG22" s="9">
        <f t="shared" si="1"/>
        <v>14.285714285714285</v>
      </c>
      <c r="CH22" s="9">
        <f t="shared" si="1"/>
        <v>0</v>
      </c>
      <c r="CI22" s="9">
        <f t="shared" si="1"/>
        <v>71.428571428571416</v>
      </c>
      <c r="CJ22" s="9">
        <f t="shared" si="1"/>
        <v>14.285714285714285</v>
      </c>
      <c r="CK22" s="9">
        <f t="shared" si="1"/>
        <v>14.285714285714285</v>
      </c>
      <c r="CL22" s="9">
        <f t="shared" si="1"/>
        <v>85.714285714285708</v>
      </c>
      <c r="CM22" s="9">
        <f t="shared" si="1"/>
        <v>14.285714285714285</v>
      </c>
      <c r="CN22" s="9">
        <f t="shared" si="1"/>
        <v>0</v>
      </c>
      <c r="CO22" s="9">
        <f t="shared" si="1"/>
        <v>71.428571428571416</v>
      </c>
      <c r="CP22" s="9">
        <f t="shared" si="1"/>
        <v>14.285714285714285</v>
      </c>
      <c r="CQ22" s="9">
        <f t="shared" si="1"/>
        <v>14.285714285714285</v>
      </c>
      <c r="CR22" s="9">
        <f t="shared" si="1"/>
        <v>85.714285714285708</v>
      </c>
      <c r="CS22" s="9">
        <f t="shared" si="1"/>
        <v>0</v>
      </c>
      <c r="CT22" s="9">
        <f t="shared" si="1"/>
        <v>14.285714285714285</v>
      </c>
      <c r="CU22" s="9">
        <f t="shared" si="1"/>
        <v>85.714285714285708</v>
      </c>
      <c r="CV22" s="9">
        <f t="shared" si="1"/>
        <v>14.285714285714285</v>
      </c>
      <c r="CW22" s="9">
        <f t="shared" si="1"/>
        <v>0</v>
      </c>
      <c r="CX22" s="9">
        <f t="shared" si="1"/>
        <v>71.428571428571416</v>
      </c>
      <c r="CY22" s="9">
        <f t="shared" si="1"/>
        <v>14.285714285714285</v>
      </c>
      <c r="CZ22" s="9">
        <f t="shared" si="1"/>
        <v>14.285714285714285</v>
      </c>
      <c r="DA22" s="9">
        <f t="shared" si="1"/>
        <v>85.714285714285708</v>
      </c>
      <c r="DB22" s="9">
        <f t="shared" si="1"/>
        <v>14.285714285714285</v>
      </c>
      <c r="DC22" s="9">
        <f t="shared" si="1"/>
        <v>0</v>
      </c>
      <c r="DD22" s="9">
        <f t="shared" si="1"/>
        <v>71.428571428571416</v>
      </c>
      <c r="DE22" s="9">
        <f t="shared" si="1"/>
        <v>14.285714285714285</v>
      </c>
      <c r="DF22" s="9">
        <f t="shared" si="1"/>
        <v>14.285714285714285</v>
      </c>
      <c r="DG22" s="9">
        <f t="shared" si="1"/>
        <v>85.714285714285708</v>
      </c>
      <c r="DH22" s="9">
        <f t="shared" si="1"/>
        <v>0</v>
      </c>
      <c r="DI22" s="9">
        <f t="shared" si="1"/>
        <v>14.285714285714285</v>
      </c>
      <c r="DJ22" s="9">
        <f t="shared" si="1"/>
        <v>85.714285714285708</v>
      </c>
      <c r="DK22" s="9">
        <f t="shared" si="1"/>
        <v>14.285714285714285</v>
      </c>
      <c r="DL22" s="9">
        <f t="shared" si="1"/>
        <v>0</v>
      </c>
      <c r="DM22" s="9">
        <f t="shared" si="1"/>
        <v>71.428571428571416</v>
      </c>
      <c r="DN22" s="9">
        <f t="shared" si="1"/>
        <v>14.285714285714285</v>
      </c>
      <c r="DO22" s="9">
        <f t="shared" si="1"/>
        <v>14.285714285714285</v>
      </c>
      <c r="DP22" s="9">
        <f t="shared" si="1"/>
        <v>85.714285714285708</v>
      </c>
      <c r="DQ22" s="9">
        <f t="shared" si="1"/>
        <v>14.285714285714285</v>
      </c>
      <c r="DR22" s="9">
        <f t="shared" si="1"/>
        <v>0</v>
      </c>
      <c r="DS22" s="9">
        <f t="shared" si="1"/>
        <v>71.428571428571416</v>
      </c>
      <c r="DT22" s="9">
        <f t="shared" si="1"/>
        <v>14.285714285714285</v>
      </c>
      <c r="DU22" s="9">
        <f t="shared" si="1"/>
        <v>14.285714285714285</v>
      </c>
      <c r="DV22" s="9">
        <f t="shared" si="1"/>
        <v>85.714285714285708</v>
      </c>
      <c r="DW22" s="9">
        <f t="shared" si="1"/>
        <v>0</v>
      </c>
      <c r="DX22" s="9">
        <f t="shared" si="1"/>
        <v>14.285714285714285</v>
      </c>
      <c r="DY22" s="9">
        <f t="shared" si="1"/>
        <v>85.714285714285708</v>
      </c>
      <c r="DZ22" s="9">
        <f t="shared" si="1"/>
        <v>14.285714285714285</v>
      </c>
      <c r="EA22" s="9">
        <f t="shared" si="1"/>
        <v>0</v>
      </c>
      <c r="EB22" s="9">
        <f t="shared" ref="EB22:FK22" si="2">EB21/7%</f>
        <v>71.428571428571416</v>
      </c>
      <c r="EC22" s="9">
        <f t="shared" si="2"/>
        <v>14.285714285714285</v>
      </c>
      <c r="ED22" s="9">
        <f t="shared" si="2"/>
        <v>14.285714285714285</v>
      </c>
      <c r="EE22" s="9">
        <f t="shared" si="2"/>
        <v>85.714285714285708</v>
      </c>
      <c r="EF22" s="9">
        <f t="shared" si="2"/>
        <v>14.285714285714285</v>
      </c>
      <c r="EG22" s="9">
        <f t="shared" si="2"/>
        <v>0</v>
      </c>
      <c r="EH22" s="9">
        <f t="shared" si="2"/>
        <v>71.428571428571416</v>
      </c>
      <c r="EI22" s="9">
        <f t="shared" si="2"/>
        <v>14.285714285714285</v>
      </c>
      <c r="EJ22" s="9">
        <f t="shared" si="2"/>
        <v>14.285714285714285</v>
      </c>
      <c r="EK22" s="9">
        <f t="shared" si="2"/>
        <v>85.714285714285708</v>
      </c>
      <c r="EL22" s="9">
        <f t="shared" si="2"/>
        <v>0</v>
      </c>
      <c r="EM22" s="9">
        <f t="shared" si="2"/>
        <v>14.285714285714285</v>
      </c>
      <c r="EN22" s="9">
        <f t="shared" si="2"/>
        <v>85.714285714285708</v>
      </c>
      <c r="EO22" s="9">
        <f t="shared" si="2"/>
        <v>14.285714285714285</v>
      </c>
      <c r="EP22" s="9">
        <f t="shared" si="2"/>
        <v>0</v>
      </c>
      <c r="EQ22" s="9">
        <f t="shared" si="2"/>
        <v>71.428571428571416</v>
      </c>
      <c r="ER22" s="9">
        <f t="shared" si="2"/>
        <v>14.285714285714285</v>
      </c>
      <c r="ES22" s="9">
        <f t="shared" si="2"/>
        <v>14.285714285714285</v>
      </c>
      <c r="ET22" s="9">
        <f t="shared" si="2"/>
        <v>71.428571428571416</v>
      </c>
      <c r="EU22" s="9">
        <f t="shared" si="2"/>
        <v>28.571428571428569</v>
      </c>
      <c r="EV22" s="9">
        <f t="shared" si="2"/>
        <v>0</v>
      </c>
      <c r="EW22" s="9">
        <f t="shared" si="2"/>
        <v>57.142857142857139</v>
      </c>
      <c r="EX22" s="9">
        <f t="shared" si="2"/>
        <v>28.571428571428569</v>
      </c>
      <c r="EY22" s="9">
        <f t="shared" si="2"/>
        <v>14.285714285714285</v>
      </c>
      <c r="EZ22" s="9">
        <f t="shared" si="2"/>
        <v>71.428571428571416</v>
      </c>
      <c r="FA22" s="9">
        <f t="shared" si="2"/>
        <v>14.285714285714285</v>
      </c>
      <c r="FB22" s="9">
        <f t="shared" si="2"/>
        <v>14.285714285714285</v>
      </c>
      <c r="FC22" s="9">
        <f t="shared" si="2"/>
        <v>85.714285714285708</v>
      </c>
      <c r="FD22" s="9">
        <f t="shared" si="2"/>
        <v>14.285714285714285</v>
      </c>
      <c r="FE22" s="9">
        <f t="shared" si="2"/>
        <v>0</v>
      </c>
      <c r="FF22" s="9">
        <f t="shared" si="2"/>
        <v>71.428571428571416</v>
      </c>
      <c r="FG22" s="9">
        <f t="shared" si="2"/>
        <v>14.285714285714285</v>
      </c>
      <c r="FH22" s="9">
        <f t="shared" si="2"/>
        <v>14.285714285714285</v>
      </c>
      <c r="FI22" s="9">
        <f t="shared" si="2"/>
        <v>85.714285714285708</v>
      </c>
      <c r="FJ22" s="9">
        <f t="shared" si="2"/>
        <v>14.285714285714285</v>
      </c>
      <c r="FK22" s="9">
        <f t="shared" si="2"/>
        <v>0</v>
      </c>
    </row>
    <row r="24" spans="1:254" x14ac:dyDescent="0.25">
      <c r="B24" s="47" t="s">
        <v>608</v>
      </c>
      <c r="C24" s="48"/>
      <c r="D24" s="48"/>
      <c r="E24" s="49"/>
      <c r="F24" s="22"/>
      <c r="G24" s="22"/>
      <c r="H24" s="22"/>
      <c r="I24" s="22"/>
    </row>
    <row r="25" spans="1:254" x14ac:dyDescent="0.25">
      <c r="B25" s="4" t="s">
        <v>609</v>
      </c>
      <c r="C25" s="41" t="s">
        <v>612</v>
      </c>
      <c r="D25" s="39">
        <f>E25/100*7</f>
        <v>5.3999999999999995</v>
      </c>
      <c r="E25" s="40">
        <f>(C22+F22+I22+L22+O22)/5</f>
        <v>77.142857142857139</v>
      </c>
    </row>
    <row r="26" spans="1:254" x14ac:dyDescent="0.25">
      <c r="B26" s="4" t="s">
        <v>610</v>
      </c>
      <c r="C26" s="32" t="s">
        <v>612</v>
      </c>
      <c r="D26" s="33">
        <f>E26/100*7</f>
        <v>0.99999999999999978</v>
      </c>
      <c r="E26" s="29">
        <f>(D22+G22+J22+M22+P22)/5</f>
        <v>14.285714285714283</v>
      </c>
    </row>
    <row r="27" spans="1:254" x14ac:dyDescent="0.25">
      <c r="B27" s="4" t="s">
        <v>611</v>
      </c>
      <c r="C27" s="32" t="s">
        <v>612</v>
      </c>
      <c r="D27" s="33">
        <f>E27/100*7</f>
        <v>0.6</v>
      </c>
      <c r="E27" s="29">
        <f>(E22+H22+K22+N22+Q22)/5</f>
        <v>8.5714285714285712</v>
      </c>
    </row>
    <row r="28" spans="1:254" x14ac:dyDescent="0.25">
      <c r="B28" s="4"/>
      <c r="C28" s="38"/>
      <c r="D28" s="35">
        <f>SUM(D25:D27)</f>
        <v>6.9999999999999991</v>
      </c>
      <c r="E28" s="35">
        <f>SUM(E25:E27)</f>
        <v>99.999999999999986</v>
      </c>
    </row>
    <row r="29" spans="1:254" ht="15" customHeight="1" x14ac:dyDescent="0.25">
      <c r="B29" s="4"/>
      <c r="C29" s="32"/>
      <c r="D29" s="71" t="s">
        <v>19</v>
      </c>
      <c r="E29" s="72"/>
      <c r="F29" s="73" t="s">
        <v>3</v>
      </c>
      <c r="G29" s="74"/>
      <c r="H29" s="75" t="s">
        <v>131</v>
      </c>
      <c r="I29" s="76"/>
    </row>
    <row r="30" spans="1:254" x14ac:dyDescent="0.25">
      <c r="B30" s="4" t="s">
        <v>609</v>
      </c>
      <c r="C30" s="32" t="s">
        <v>613</v>
      </c>
      <c r="D30" s="3">
        <f>E30/100*7</f>
        <v>5.2</v>
      </c>
      <c r="E30" s="29">
        <f>(R22+U22+X22+AA22+AD22)/5</f>
        <v>74.285714285714292</v>
      </c>
      <c r="F30" s="3">
        <f>G30/100*7</f>
        <v>4.9999999999999991</v>
      </c>
      <c r="G30" s="29">
        <f>(AG22+AJ22+AM22+AP22+AS22)/5</f>
        <v>71.428571428571416</v>
      </c>
      <c r="H30" s="3">
        <f>I30/100*7</f>
        <v>5.3999999999999995</v>
      </c>
      <c r="I30" s="29">
        <f>(AV22+AY22+BB22+BE22+BH22)/5</f>
        <v>77.142857142857139</v>
      </c>
    </row>
    <row r="31" spans="1:254" x14ac:dyDescent="0.25">
      <c r="B31" s="4" t="s">
        <v>610</v>
      </c>
      <c r="C31" s="32" t="s">
        <v>613</v>
      </c>
      <c r="D31" s="33">
        <f>E31/100*7</f>
        <v>1.1999999999999997</v>
      </c>
      <c r="E31" s="29">
        <f>(S22+V22+Y22+AB22+AE22)/5</f>
        <v>17.142857142857139</v>
      </c>
      <c r="F31" s="3">
        <f>G31/100*7</f>
        <v>1.3999999999999997</v>
      </c>
      <c r="G31" s="29">
        <f>(AH22+AK22+AN22+AQ22+AT22)/5</f>
        <v>19.999999999999996</v>
      </c>
      <c r="H31" s="3">
        <f>I31/100*7</f>
        <v>0.99999999999999978</v>
      </c>
      <c r="I31" s="29">
        <f>(AW22+AZ22+BC22+BF22+BI22)/5</f>
        <v>14.285714285714283</v>
      </c>
    </row>
    <row r="32" spans="1:254" x14ac:dyDescent="0.25">
      <c r="B32" s="4" t="s">
        <v>611</v>
      </c>
      <c r="C32" s="32" t="s">
        <v>613</v>
      </c>
      <c r="D32" s="33">
        <f>E32/100*7</f>
        <v>0.6</v>
      </c>
      <c r="E32" s="29">
        <f>(T22+W22+Z22+AC22+AF22)/5</f>
        <v>8.5714285714285712</v>
      </c>
      <c r="F32" s="3">
        <f>G32/100*7</f>
        <v>0.6</v>
      </c>
      <c r="G32" s="29">
        <f>(AI22+AL22+AO22+AR22+AU22)/5</f>
        <v>8.5714285714285712</v>
      </c>
      <c r="H32" s="3">
        <f>I32/100*7</f>
        <v>0.6</v>
      </c>
      <c r="I32" s="29">
        <f>(AX22+BA22+BD22+BG22+BJ22)/5</f>
        <v>8.5714285714285712</v>
      </c>
    </row>
    <row r="33" spans="2:13" x14ac:dyDescent="0.25">
      <c r="B33" s="4"/>
      <c r="C33" s="32"/>
      <c r="D33" s="31">
        <f t="shared" ref="D33:I33" si="3">SUM(D30:D32)</f>
        <v>7</v>
      </c>
      <c r="E33" s="31">
        <f t="shared" si="3"/>
        <v>100</v>
      </c>
      <c r="F33" s="30">
        <f t="shared" si="3"/>
        <v>6.9999999999999982</v>
      </c>
      <c r="G33" s="31">
        <f t="shared" si="3"/>
        <v>99.999999999999986</v>
      </c>
      <c r="H33" s="30">
        <f t="shared" si="3"/>
        <v>6.9999999999999991</v>
      </c>
      <c r="I33" s="31">
        <f t="shared" si="3"/>
        <v>99.999999999999986</v>
      </c>
    </row>
    <row r="34" spans="2:13" x14ac:dyDescent="0.25">
      <c r="B34" s="4" t="s">
        <v>609</v>
      </c>
      <c r="C34" s="32" t="s">
        <v>614</v>
      </c>
      <c r="D34" s="3">
        <f>E34/100*7</f>
        <v>5.1999999999999993</v>
      </c>
      <c r="E34" s="29">
        <f>(BK22+BN22+BQ22+BT22+BW22)/5</f>
        <v>74.285714285714278</v>
      </c>
      <c r="I34" s="20"/>
    </row>
    <row r="35" spans="2:13" x14ac:dyDescent="0.25">
      <c r="B35" s="4" t="s">
        <v>610</v>
      </c>
      <c r="C35" s="32" t="s">
        <v>614</v>
      </c>
      <c r="D35" s="3">
        <f>E35/100*7</f>
        <v>1.1999999999999997</v>
      </c>
      <c r="E35" s="29">
        <f>(BL22+BO22+BR22+BU22+BX22)/5</f>
        <v>17.142857142857139</v>
      </c>
    </row>
    <row r="36" spans="2:13" x14ac:dyDescent="0.25">
      <c r="B36" s="4" t="s">
        <v>611</v>
      </c>
      <c r="C36" s="32" t="s">
        <v>614</v>
      </c>
      <c r="D36" s="3">
        <f>E36/100*7</f>
        <v>0.6</v>
      </c>
      <c r="E36" s="29">
        <f>(BM22+BP22+BS22+BV22+BY22)/5</f>
        <v>8.5714285714285712</v>
      </c>
    </row>
    <row r="37" spans="2:13" x14ac:dyDescent="0.25">
      <c r="B37" s="4"/>
      <c r="C37" s="38"/>
      <c r="D37" s="34">
        <f>SUM(D34:D36)</f>
        <v>6.9999999999999982</v>
      </c>
      <c r="E37" s="34">
        <f>SUM(E34:E36)</f>
        <v>99.999999999999986</v>
      </c>
      <c r="F37" s="36"/>
    </row>
    <row r="38" spans="2:13" x14ac:dyDescent="0.25">
      <c r="B38" s="4"/>
      <c r="C38" s="32"/>
      <c r="D38" s="71" t="s">
        <v>47</v>
      </c>
      <c r="E38" s="72"/>
      <c r="F38" s="71" t="s">
        <v>38</v>
      </c>
      <c r="G38" s="72"/>
      <c r="H38" s="75" t="s">
        <v>48</v>
      </c>
      <c r="I38" s="76"/>
      <c r="J38" s="70" t="s">
        <v>49</v>
      </c>
      <c r="K38" s="70"/>
      <c r="L38" s="70" t="s">
        <v>39</v>
      </c>
      <c r="M38" s="70"/>
    </row>
    <row r="39" spans="2:13" x14ac:dyDescent="0.25">
      <c r="B39" s="4" t="s">
        <v>609</v>
      </c>
      <c r="C39" s="32" t="s">
        <v>615</v>
      </c>
      <c r="D39" s="3">
        <f>E39/100*7</f>
        <v>5.5999999999999988</v>
      </c>
      <c r="E39" s="29">
        <f>(BZ22+CC22+CF22+CI22+CL22)/5</f>
        <v>79.999999999999986</v>
      </c>
      <c r="F39" s="3">
        <f>G39/100*7</f>
        <v>5.5999999999999988</v>
      </c>
      <c r="G39" s="29">
        <f>(CO22+CR22+CU22+CX22+DA22)/5</f>
        <v>79.999999999999986</v>
      </c>
      <c r="H39" s="3">
        <f>I39/100*7</f>
        <v>5.5999999999999988</v>
      </c>
      <c r="I39" s="29">
        <f>(DD22+DG22+DJ22+DM22+DP22)/5</f>
        <v>79.999999999999986</v>
      </c>
      <c r="J39" s="3">
        <f>K39/100*7</f>
        <v>5.5999999999999988</v>
      </c>
      <c r="K39" s="29">
        <f>(DS22+DV22+DY22+EB22+EE22)/5</f>
        <v>79.999999999999986</v>
      </c>
      <c r="L39" s="3">
        <f>M39/100*7</f>
        <v>5.3999999999999995</v>
      </c>
      <c r="M39" s="29">
        <f>(EH22+EK22+EN22+EQ22+ET22)/5</f>
        <v>77.142857142857139</v>
      </c>
    </row>
    <row r="40" spans="2:13" x14ac:dyDescent="0.25">
      <c r="B40" s="4" t="s">
        <v>610</v>
      </c>
      <c r="C40" s="32" t="s">
        <v>615</v>
      </c>
      <c r="D40" s="3">
        <f>E40/100*7</f>
        <v>0.79999999999999982</v>
      </c>
      <c r="E40" s="29">
        <f>(CA22+CD22+CG22+CJ22+CM22)/5</f>
        <v>11.428571428571427</v>
      </c>
      <c r="F40" s="3">
        <f>G40/100*7</f>
        <v>0.79999999999999982</v>
      </c>
      <c r="G40" s="29">
        <f>(CP22+CS22+CV22+CY22+DB22)/5</f>
        <v>11.428571428571427</v>
      </c>
      <c r="H40" s="3">
        <f>I40/100*7</f>
        <v>0.79999999999999982</v>
      </c>
      <c r="I40" s="29">
        <f>(DE22+DH22+DK22+DN22+DQ22)/5</f>
        <v>11.428571428571427</v>
      </c>
      <c r="J40" s="3">
        <f>K40/100*7</f>
        <v>0.79999999999999982</v>
      </c>
      <c r="K40" s="29">
        <f>(DT22+DW22+DZ22+EC22+EF22)/5</f>
        <v>11.428571428571427</v>
      </c>
      <c r="L40" s="3">
        <f>M40/100*7</f>
        <v>0.99999999999999978</v>
      </c>
      <c r="M40" s="29">
        <f>(EI22+EL22+EO22+ER22+EU22)/5</f>
        <v>14.285714285714283</v>
      </c>
    </row>
    <row r="41" spans="2:13" x14ac:dyDescent="0.25">
      <c r="B41" s="4" t="s">
        <v>611</v>
      </c>
      <c r="C41" s="32" t="s">
        <v>615</v>
      </c>
      <c r="D41" s="3">
        <f>E41/100*7</f>
        <v>0.6</v>
      </c>
      <c r="E41" s="29">
        <f>(CB22+CE22+CH22+CK22+CN22)/5</f>
        <v>8.5714285714285712</v>
      </c>
      <c r="F41" s="3">
        <f>G41/100*7</f>
        <v>0.6</v>
      </c>
      <c r="G41" s="29">
        <f>(CQ22+CT22+CW22+CZ22+DC22)/5</f>
        <v>8.5714285714285712</v>
      </c>
      <c r="H41" s="3">
        <f>I41/100*7</f>
        <v>0.6</v>
      </c>
      <c r="I41" s="29">
        <f>(DF22+DI22+DL22+DO22+DR22)/5</f>
        <v>8.5714285714285712</v>
      </c>
      <c r="J41" s="3">
        <f>K41/100*7</f>
        <v>0.6</v>
      </c>
      <c r="K41" s="29">
        <f>(DU22+DX22+EA22+ED22+EG22)/5</f>
        <v>8.5714285714285712</v>
      </c>
      <c r="L41" s="3">
        <f>M41/100*7</f>
        <v>0.6</v>
      </c>
      <c r="M41" s="29">
        <f>(EJ22+EM22+EP22+ES22+EV22)/5</f>
        <v>8.5714285714285712</v>
      </c>
    </row>
    <row r="42" spans="2:13" x14ac:dyDescent="0.25">
      <c r="B42" s="4"/>
      <c r="C42" s="32"/>
      <c r="D42" s="30">
        <f t="shared" ref="D42:M42" si="4">SUM(D39:D41)</f>
        <v>6.9999999999999982</v>
      </c>
      <c r="E42" s="30">
        <f t="shared" si="4"/>
        <v>99.999999999999986</v>
      </c>
      <c r="F42" s="30">
        <f t="shared" si="4"/>
        <v>6.9999999999999982</v>
      </c>
      <c r="G42" s="31">
        <f t="shared" si="4"/>
        <v>99.999999999999986</v>
      </c>
      <c r="H42" s="30">
        <f t="shared" si="4"/>
        <v>6.9999999999999982</v>
      </c>
      <c r="I42" s="31">
        <f t="shared" si="4"/>
        <v>99.999999999999986</v>
      </c>
      <c r="J42" s="30">
        <f t="shared" si="4"/>
        <v>6.9999999999999982</v>
      </c>
      <c r="K42" s="31">
        <f t="shared" si="4"/>
        <v>99.999999999999986</v>
      </c>
      <c r="L42" s="30">
        <f t="shared" si="4"/>
        <v>6.9999999999999991</v>
      </c>
      <c r="M42" s="31">
        <f t="shared" si="4"/>
        <v>99.999999999999986</v>
      </c>
    </row>
    <row r="43" spans="2:13" x14ac:dyDescent="0.25">
      <c r="B43" s="4" t="s">
        <v>609</v>
      </c>
      <c r="C43" s="32" t="s">
        <v>616</v>
      </c>
      <c r="D43" s="3">
        <f>E43/100*7</f>
        <v>5.1999999999999993</v>
      </c>
      <c r="E43" s="29">
        <f>(EW22+EZ22+FC22+FF22+FI22)/5</f>
        <v>74.285714285714278</v>
      </c>
    </row>
    <row r="44" spans="2:13" x14ac:dyDescent="0.25">
      <c r="B44" s="4" t="s">
        <v>610</v>
      </c>
      <c r="C44" s="32" t="s">
        <v>616</v>
      </c>
      <c r="D44" s="3">
        <f>E44/100*7</f>
        <v>1.1999999999999997</v>
      </c>
      <c r="E44" s="29">
        <f>(EX22+FA22+FD22+FG22+FJ22)/5</f>
        <v>17.142857142857139</v>
      </c>
    </row>
    <row r="45" spans="2:13" x14ac:dyDescent="0.25">
      <c r="B45" s="4" t="s">
        <v>611</v>
      </c>
      <c r="C45" s="32" t="s">
        <v>616</v>
      </c>
      <c r="D45" s="3">
        <f>E45/100*7</f>
        <v>0.6</v>
      </c>
      <c r="E45" s="29">
        <f>(EY22+FB22+FE22+FH22+FK22)/5</f>
        <v>8.5714285714285712</v>
      </c>
    </row>
    <row r="46" spans="2:13" x14ac:dyDescent="0.25">
      <c r="B46" s="4"/>
      <c r="C46" s="32"/>
      <c r="D46" s="30">
        <f>SUM(D43:D45)</f>
        <v>6.9999999999999982</v>
      </c>
      <c r="E46" s="30">
        <f>SUM(E43:E45)</f>
        <v>99.999999999999986</v>
      </c>
    </row>
  </sheetData>
  <mergeCells count="141">
    <mergeCell ref="FI2:FJ2"/>
    <mergeCell ref="D29:E29"/>
    <mergeCell ref="F29:G29"/>
    <mergeCell ref="H29:I29"/>
    <mergeCell ref="D38:E38"/>
    <mergeCell ref="F38:G38"/>
    <mergeCell ref="H38:I38"/>
    <mergeCell ref="B24:E24"/>
    <mergeCell ref="J38:K38"/>
    <mergeCell ref="L38:M38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21:B21"/>
    <mergeCell ref="A22:B22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4"/>
  <sheetViews>
    <sheetView topLeftCell="A32" workbookViewId="0">
      <selection activeCell="K38" sqref="K38"/>
    </sheetView>
  </sheetViews>
  <sheetFormatPr defaultRowHeight="15" x14ac:dyDescent="0.25"/>
  <cols>
    <col min="2" max="2" width="32.140625" customWidth="1"/>
  </cols>
  <sheetData>
    <row r="1" spans="1:254" ht="15.75" x14ac:dyDescent="0.25">
      <c r="A1" s="5" t="s">
        <v>46</v>
      </c>
      <c r="B1" s="11" t="s">
        <v>233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54" ht="15.75" x14ac:dyDescent="0.25">
      <c r="A2" s="69" t="s">
        <v>1066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"/>
      <c r="V2" s="6"/>
      <c r="W2" s="6"/>
      <c r="X2" s="6"/>
      <c r="Y2" s="6"/>
      <c r="Z2" s="6"/>
      <c r="AA2" s="6"/>
      <c r="AB2" s="6"/>
      <c r="GP2" s="52" t="s">
        <v>1037</v>
      </c>
      <c r="GQ2" s="52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54" ht="15.75" customHeight="1" x14ac:dyDescent="0.25">
      <c r="A4" s="66" t="s">
        <v>0</v>
      </c>
      <c r="B4" s="66" t="s">
        <v>1</v>
      </c>
      <c r="C4" s="67" t="s">
        <v>20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58" t="s">
        <v>2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68" t="s">
        <v>31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80" t="s">
        <v>37</v>
      </c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2"/>
      <c r="GA4" s="70" t="s">
        <v>41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 x14ac:dyDescent="0.25">
      <c r="A5" s="66"/>
      <c r="B5" s="66"/>
      <c r="C5" s="60" t="s">
        <v>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 t="s">
        <v>19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 t="s">
        <v>3</v>
      </c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 t="s">
        <v>131</v>
      </c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 t="s">
        <v>132</v>
      </c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 t="s">
        <v>47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57" t="s">
        <v>38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48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 t="s">
        <v>48</v>
      </c>
      <c r="ER5" s="57"/>
      <c r="ES5" s="57"/>
      <c r="ET5" s="57"/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 t="s">
        <v>39</v>
      </c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9" t="s">
        <v>42</v>
      </c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</row>
    <row r="6" spans="1:254" ht="15.75" hidden="1" x14ac:dyDescent="0.25">
      <c r="A6" s="66"/>
      <c r="B6" s="6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66"/>
      <c r="B7" s="6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66"/>
      <c r="B8" s="6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66"/>
      <c r="B9" s="6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66"/>
      <c r="B10" s="6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66"/>
      <c r="B11" s="66"/>
      <c r="C11" s="60" t="s">
        <v>234</v>
      </c>
      <c r="D11" s="60" t="s">
        <v>5</v>
      </c>
      <c r="E11" s="60" t="s">
        <v>6</v>
      </c>
      <c r="F11" s="60" t="s">
        <v>235</v>
      </c>
      <c r="G11" s="60" t="s">
        <v>7</v>
      </c>
      <c r="H11" s="60" t="s">
        <v>8</v>
      </c>
      <c r="I11" s="60" t="s">
        <v>291</v>
      </c>
      <c r="J11" s="60" t="s">
        <v>9</v>
      </c>
      <c r="K11" s="60" t="s">
        <v>10</v>
      </c>
      <c r="L11" s="60" t="s">
        <v>236</v>
      </c>
      <c r="M11" s="60" t="s">
        <v>9</v>
      </c>
      <c r="N11" s="60" t="s">
        <v>10</v>
      </c>
      <c r="O11" s="60" t="s">
        <v>237</v>
      </c>
      <c r="P11" s="60" t="s">
        <v>11</v>
      </c>
      <c r="Q11" s="60" t="s">
        <v>4</v>
      </c>
      <c r="R11" s="60" t="s">
        <v>238</v>
      </c>
      <c r="S11" s="60" t="s">
        <v>6</v>
      </c>
      <c r="T11" s="60" t="s">
        <v>12</v>
      </c>
      <c r="U11" s="60" t="s">
        <v>239</v>
      </c>
      <c r="V11" s="60"/>
      <c r="W11" s="60"/>
      <c r="X11" s="60" t="s">
        <v>240</v>
      </c>
      <c r="Y11" s="60"/>
      <c r="Z11" s="60"/>
      <c r="AA11" s="60" t="s">
        <v>292</v>
      </c>
      <c r="AB11" s="60"/>
      <c r="AC11" s="60"/>
      <c r="AD11" s="60" t="s">
        <v>241</v>
      </c>
      <c r="AE11" s="60"/>
      <c r="AF11" s="60"/>
      <c r="AG11" s="60" t="s">
        <v>242</v>
      </c>
      <c r="AH11" s="60"/>
      <c r="AI11" s="60"/>
      <c r="AJ11" s="60" t="s">
        <v>243</v>
      </c>
      <c r="AK11" s="60"/>
      <c r="AL11" s="60"/>
      <c r="AM11" s="59" t="s">
        <v>244</v>
      </c>
      <c r="AN11" s="59"/>
      <c r="AO11" s="59"/>
      <c r="AP11" s="60" t="s">
        <v>245</v>
      </c>
      <c r="AQ11" s="60"/>
      <c r="AR11" s="60"/>
      <c r="AS11" s="60" t="s">
        <v>246</v>
      </c>
      <c r="AT11" s="60"/>
      <c r="AU11" s="60"/>
      <c r="AV11" s="60" t="s">
        <v>247</v>
      </c>
      <c r="AW11" s="60"/>
      <c r="AX11" s="60"/>
      <c r="AY11" s="60" t="s">
        <v>248</v>
      </c>
      <c r="AZ11" s="60"/>
      <c r="BA11" s="60"/>
      <c r="BB11" s="60" t="s">
        <v>249</v>
      </c>
      <c r="BC11" s="60"/>
      <c r="BD11" s="60"/>
      <c r="BE11" s="59" t="s">
        <v>293</v>
      </c>
      <c r="BF11" s="59"/>
      <c r="BG11" s="59"/>
      <c r="BH11" s="59" t="s">
        <v>250</v>
      </c>
      <c r="BI11" s="59"/>
      <c r="BJ11" s="59"/>
      <c r="BK11" s="60" t="s">
        <v>251</v>
      </c>
      <c r="BL11" s="60"/>
      <c r="BM11" s="60"/>
      <c r="BN11" s="60" t="s">
        <v>252</v>
      </c>
      <c r="BO11" s="60"/>
      <c r="BP11" s="60"/>
      <c r="BQ11" s="59" t="s">
        <v>253</v>
      </c>
      <c r="BR11" s="59"/>
      <c r="BS11" s="59"/>
      <c r="BT11" s="60" t="s">
        <v>254</v>
      </c>
      <c r="BU11" s="60"/>
      <c r="BV11" s="60"/>
      <c r="BW11" s="59" t="s">
        <v>255</v>
      </c>
      <c r="BX11" s="59"/>
      <c r="BY11" s="59"/>
      <c r="BZ11" s="59" t="s">
        <v>256</v>
      </c>
      <c r="CA11" s="59"/>
      <c r="CB11" s="59"/>
      <c r="CC11" s="59" t="s">
        <v>294</v>
      </c>
      <c r="CD11" s="59"/>
      <c r="CE11" s="59"/>
      <c r="CF11" s="59" t="s">
        <v>257</v>
      </c>
      <c r="CG11" s="59"/>
      <c r="CH11" s="59"/>
      <c r="CI11" s="59" t="s">
        <v>258</v>
      </c>
      <c r="CJ11" s="59"/>
      <c r="CK11" s="59"/>
      <c r="CL11" s="59" t="s">
        <v>259</v>
      </c>
      <c r="CM11" s="59"/>
      <c r="CN11" s="59"/>
      <c r="CO11" s="59" t="s">
        <v>260</v>
      </c>
      <c r="CP11" s="59"/>
      <c r="CQ11" s="59"/>
      <c r="CR11" s="59" t="s">
        <v>261</v>
      </c>
      <c r="CS11" s="59"/>
      <c r="CT11" s="59"/>
      <c r="CU11" s="59" t="s">
        <v>295</v>
      </c>
      <c r="CV11" s="59"/>
      <c r="CW11" s="59"/>
      <c r="CX11" s="59" t="s">
        <v>262</v>
      </c>
      <c r="CY11" s="59"/>
      <c r="CZ11" s="59"/>
      <c r="DA11" s="59" t="s">
        <v>263</v>
      </c>
      <c r="DB11" s="59"/>
      <c r="DC11" s="59"/>
      <c r="DD11" s="59" t="s">
        <v>264</v>
      </c>
      <c r="DE11" s="59"/>
      <c r="DF11" s="59"/>
      <c r="DG11" s="59" t="s">
        <v>265</v>
      </c>
      <c r="DH11" s="59"/>
      <c r="DI11" s="59"/>
      <c r="DJ11" s="59" t="s">
        <v>266</v>
      </c>
      <c r="DK11" s="59"/>
      <c r="DL11" s="59"/>
      <c r="DM11" s="59" t="s">
        <v>267</v>
      </c>
      <c r="DN11" s="59"/>
      <c r="DO11" s="59"/>
      <c r="DP11" s="59" t="s">
        <v>268</v>
      </c>
      <c r="DQ11" s="59"/>
      <c r="DR11" s="59"/>
      <c r="DS11" s="59" t="s">
        <v>269</v>
      </c>
      <c r="DT11" s="59"/>
      <c r="DU11" s="59"/>
      <c r="DV11" s="59" t="s">
        <v>270</v>
      </c>
      <c r="DW11" s="59"/>
      <c r="DX11" s="59"/>
      <c r="DY11" s="59" t="s">
        <v>296</v>
      </c>
      <c r="DZ11" s="59"/>
      <c r="EA11" s="59"/>
      <c r="EB11" s="59" t="s">
        <v>271</v>
      </c>
      <c r="EC11" s="59"/>
      <c r="ED11" s="59"/>
      <c r="EE11" s="59" t="s">
        <v>272</v>
      </c>
      <c r="EF11" s="59"/>
      <c r="EG11" s="59"/>
      <c r="EH11" s="59" t="s">
        <v>273</v>
      </c>
      <c r="EI11" s="59"/>
      <c r="EJ11" s="59"/>
      <c r="EK11" s="59" t="s">
        <v>274</v>
      </c>
      <c r="EL11" s="59"/>
      <c r="EM11" s="59"/>
      <c r="EN11" s="59" t="s">
        <v>275</v>
      </c>
      <c r="EO11" s="59"/>
      <c r="EP11" s="59"/>
      <c r="EQ11" s="59" t="s">
        <v>276</v>
      </c>
      <c r="ER11" s="59"/>
      <c r="ES11" s="59"/>
      <c r="ET11" s="59" t="s">
        <v>277</v>
      </c>
      <c r="EU11" s="59"/>
      <c r="EV11" s="59"/>
      <c r="EW11" s="59" t="s">
        <v>278</v>
      </c>
      <c r="EX11" s="59"/>
      <c r="EY11" s="59"/>
      <c r="EZ11" s="59" t="s">
        <v>279</v>
      </c>
      <c r="FA11" s="59"/>
      <c r="FB11" s="59"/>
      <c r="FC11" s="59" t="s">
        <v>297</v>
      </c>
      <c r="FD11" s="59"/>
      <c r="FE11" s="59"/>
      <c r="FF11" s="59" t="s">
        <v>280</v>
      </c>
      <c r="FG11" s="59"/>
      <c r="FH11" s="59"/>
      <c r="FI11" s="59" t="s">
        <v>281</v>
      </c>
      <c r="FJ11" s="59"/>
      <c r="FK11" s="59"/>
      <c r="FL11" s="59" t="s">
        <v>282</v>
      </c>
      <c r="FM11" s="59"/>
      <c r="FN11" s="59"/>
      <c r="FO11" s="59" t="s">
        <v>283</v>
      </c>
      <c r="FP11" s="59"/>
      <c r="FQ11" s="59"/>
      <c r="FR11" s="59" t="s">
        <v>284</v>
      </c>
      <c r="FS11" s="59"/>
      <c r="FT11" s="59"/>
      <c r="FU11" s="59" t="s">
        <v>285</v>
      </c>
      <c r="FV11" s="59"/>
      <c r="FW11" s="59"/>
      <c r="FX11" s="59" t="s">
        <v>298</v>
      </c>
      <c r="FY11" s="59"/>
      <c r="FZ11" s="59"/>
      <c r="GA11" s="59" t="s">
        <v>286</v>
      </c>
      <c r="GB11" s="59"/>
      <c r="GC11" s="59"/>
      <c r="GD11" s="59" t="s">
        <v>287</v>
      </c>
      <c r="GE11" s="59"/>
      <c r="GF11" s="59"/>
      <c r="GG11" s="59" t="s">
        <v>299</v>
      </c>
      <c r="GH11" s="59"/>
      <c r="GI11" s="59"/>
      <c r="GJ11" s="59" t="s">
        <v>288</v>
      </c>
      <c r="GK11" s="59"/>
      <c r="GL11" s="59"/>
      <c r="GM11" s="59" t="s">
        <v>289</v>
      </c>
      <c r="GN11" s="59"/>
      <c r="GO11" s="59"/>
      <c r="GP11" s="59" t="s">
        <v>290</v>
      </c>
      <c r="GQ11" s="59"/>
      <c r="GR11" s="59"/>
    </row>
    <row r="12" spans="1:254" ht="85.5" customHeight="1" x14ac:dyDescent="0.25">
      <c r="A12" s="66"/>
      <c r="B12" s="66"/>
      <c r="C12" s="65" t="s">
        <v>718</v>
      </c>
      <c r="D12" s="65"/>
      <c r="E12" s="65"/>
      <c r="F12" s="65" t="s">
        <v>721</v>
      </c>
      <c r="G12" s="65"/>
      <c r="H12" s="65"/>
      <c r="I12" s="65" t="s">
        <v>724</v>
      </c>
      <c r="J12" s="65"/>
      <c r="K12" s="65"/>
      <c r="L12" s="65" t="s">
        <v>336</v>
      </c>
      <c r="M12" s="65"/>
      <c r="N12" s="65"/>
      <c r="O12" s="65" t="s">
        <v>727</v>
      </c>
      <c r="P12" s="65"/>
      <c r="Q12" s="65"/>
      <c r="R12" s="65" t="s">
        <v>730</v>
      </c>
      <c r="S12" s="65"/>
      <c r="T12" s="65"/>
      <c r="U12" s="65" t="s">
        <v>734</v>
      </c>
      <c r="V12" s="65"/>
      <c r="W12" s="65"/>
      <c r="X12" s="65" t="s">
        <v>337</v>
      </c>
      <c r="Y12" s="65"/>
      <c r="Z12" s="65"/>
      <c r="AA12" s="65" t="s">
        <v>338</v>
      </c>
      <c r="AB12" s="65"/>
      <c r="AC12" s="65"/>
      <c r="AD12" s="65" t="s">
        <v>339</v>
      </c>
      <c r="AE12" s="65"/>
      <c r="AF12" s="65"/>
      <c r="AG12" s="65" t="s">
        <v>739</v>
      </c>
      <c r="AH12" s="65"/>
      <c r="AI12" s="65"/>
      <c r="AJ12" s="65" t="s">
        <v>340</v>
      </c>
      <c r="AK12" s="65"/>
      <c r="AL12" s="65"/>
      <c r="AM12" s="65" t="s">
        <v>341</v>
      </c>
      <c r="AN12" s="65"/>
      <c r="AO12" s="65"/>
      <c r="AP12" s="65" t="s">
        <v>342</v>
      </c>
      <c r="AQ12" s="65"/>
      <c r="AR12" s="65"/>
      <c r="AS12" s="65" t="s">
        <v>742</v>
      </c>
      <c r="AT12" s="65"/>
      <c r="AU12" s="65"/>
      <c r="AV12" s="65" t="s">
        <v>987</v>
      </c>
      <c r="AW12" s="65"/>
      <c r="AX12" s="65"/>
      <c r="AY12" s="65" t="s">
        <v>343</v>
      </c>
      <c r="AZ12" s="65"/>
      <c r="BA12" s="65"/>
      <c r="BB12" s="65" t="s">
        <v>327</v>
      </c>
      <c r="BC12" s="65"/>
      <c r="BD12" s="65"/>
      <c r="BE12" s="65" t="s">
        <v>344</v>
      </c>
      <c r="BF12" s="65"/>
      <c r="BG12" s="65"/>
      <c r="BH12" s="65" t="s">
        <v>748</v>
      </c>
      <c r="BI12" s="65"/>
      <c r="BJ12" s="65"/>
      <c r="BK12" s="65" t="s">
        <v>345</v>
      </c>
      <c r="BL12" s="65"/>
      <c r="BM12" s="65"/>
      <c r="BN12" s="65" t="s">
        <v>346</v>
      </c>
      <c r="BO12" s="65"/>
      <c r="BP12" s="65"/>
      <c r="BQ12" s="65" t="s">
        <v>347</v>
      </c>
      <c r="BR12" s="65"/>
      <c r="BS12" s="65"/>
      <c r="BT12" s="65" t="s">
        <v>348</v>
      </c>
      <c r="BU12" s="65"/>
      <c r="BV12" s="65"/>
      <c r="BW12" s="65" t="s">
        <v>755</v>
      </c>
      <c r="BX12" s="65"/>
      <c r="BY12" s="65"/>
      <c r="BZ12" s="65" t="s">
        <v>355</v>
      </c>
      <c r="CA12" s="65"/>
      <c r="CB12" s="65"/>
      <c r="CC12" s="65" t="s">
        <v>759</v>
      </c>
      <c r="CD12" s="65"/>
      <c r="CE12" s="65"/>
      <c r="CF12" s="65" t="s">
        <v>356</v>
      </c>
      <c r="CG12" s="65"/>
      <c r="CH12" s="65"/>
      <c r="CI12" s="65" t="s">
        <v>357</v>
      </c>
      <c r="CJ12" s="65"/>
      <c r="CK12" s="65"/>
      <c r="CL12" s="65" t="s">
        <v>358</v>
      </c>
      <c r="CM12" s="65"/>
      <c r="CN12" s="65"/>
      <c r="CO12" s="65" t="s">
        <v>400</v>
      </c>
      <c r="CP12" s="65"/>
      <c r="CQ12" s="65"/>
      <c r="CR12" s="65" t="s">
        <v>397</v>
      </c>
      <c r="CS12" s="65"/>
      <c r="CT12" s="65"/>
      <c r="CU12" s="65" t="s">
        <v>401</v>
      </c>
      <c r="CV12" s="65"/>
      <c r="CW12" s="65"/>
      <c r="CX12" s="65" t="s">
        <v>398</v>
      </c>
      <c r="CY12" s="65"/>
      <c r="CZ12" s="65"/>
      <c r="DA12" s="65" t="s">
        <v>399</v>
      </c>
      <c r="DB12" s="65"/>
      <c r="DC12" s="65"/>
      <c r="DD12" s="65" t="s">
        <v>771</v>
      </c>
      <c r="DE12" s="65"/>
      <c r="DF12" s="65"/>
      <c r="DG12" s="65" t="s">
        <v>774</v>
      </c>
      <c r="DH12" s="65"/>
      <c r="DI12" s="65"/>
      <c r="DJ12" s="65" t="s">
        <v>402</v>
      </c>
      <c r="DK12" s="65"/>
      <c r="DL12" s="65"/>
      <c r="DM12" s="65" t="s">
        <v>778</v>
      </c>
      <c r="DN12" s="65"/>
      <c r="DO12" s="65"/>
      <c r="DP12" s="65" t="s">
        <v>403</v>
      </c>
      <c r="DQ12" s="65"/>
      <c r="DR12" s="65"/>
      <c r="DS12" s="65" t="s">
        <v>404</v>
      </c>
      <c r="DT12" s="65"/>
      <c r="DU12" s="65"/>
      <c r="DV12" s="65" t="s">
        <v>786</v>
      </c>
      <c r="DW12" s="65"/>
      <c r="DX12" s="65"/>
      <c r="DY12" s="65" t="s">
        <v>405</v>
      </c>
      <c r="DZ12" s="65"/>
      <c r="EA12" s="65"/>
      <c r="EB12" s="65" t="s">
        <v>406</v>
      </c>
      <c r="EC12" s="65"/>
      <c r="ED12" s="65"/>
      <c r="EE12" s="65" t="s">
        <v>407</v>
      </c>
      <c r="EF12" s="65"/>
      <c r="EG12" s="65"/>
      <c r="EH12" s="65" t="s">
        <v>408</v>
      </c>
      <c r="EI12" s="65"/>
      <c r="EJ12" s="65"/>
      <c r="EK12" s="84" t="s">
        <v>409</v>
      </c>
      <c r="EL12" s="84"/>
      <c r="EM12" s="84"/>
      <c r="EN12" s="65" t="s">
        <v>797</v>
      </c>
      <c r="EO12" s="65"/>
      <c r="EP12" s="65"/>
      <c r="EQ12" s="65" t="s">
        <v>410</v>
      </c>
      <c r="ER12" s="65"/>
      <c r="ES12" s="65"/>
      <c r="ET12" s="65" t="s">
        <v>411</v>
      </c>
      <c r="EU12" s="65"/>
      <c r="EV12" s="65"/>
      <c r="EW12" s="65" t="s">
        <v>803</v>
      </c>
      <c r="EX12" s="65"/>
      <c r="EY12" s="65"/>
      <c r="EZ12" s="65" t="s">
        <v>413</v>
      </c>
      <c r="FA12" s="65"/>
      <c r="FB12" s="65"/>
      <c r="FC12" s="65" t="s">
        <v>414</v>
      </c>
      <c r="FD12" s="65"/>
      <c r="FE12" s="65"/>
      <c r="FF12" s="65" t="s">
        <v>412</v>
      </c>
      <c r="FG12" s="65"/>
      <c r="FH12" s="65"/>
      <c r="FI12" s="65" t="s">
        <v>808</v>
      </c>
      <c r="FJ12" s="65"/>
      <c r="FK12" s="65"/>
      <c r="FL12" s="65" t="s">
        <v>415</v>
      </c>
      <c r="FM12" s="65"/>
      <c r="FN12" s="65"/>
      <c r="FO12" s="65" t="s">
        <v>812</v>
      </c>
      <c r="FP12" s="65"/>
      <c r="FQ12" s="65"/>
      <c r="FR12" s="65" t="s">
        <v>417</v>
      </c>
      <c r="FS12" s="65"/>
      <c r="FT12" s="65"/>
      <c r="FU12" s="84" t="s">
        <v>990</v>
      </c>
      <c r="FV12" s="84"/>
      <c r="FW12" s="84"/>
      <c r="FX12" s="65" t="s">
        <v>991</v>
      </c>
      <c r="FY12" s="65"/>
      <c r="FZ12" s="65"/>
      <c r="GA12" s="65" t="s">
        <v>421</v>
      </c>
      <c r="GB12" s="65"/>
      <c r="GC12" s="65"/>
      <c r="GD12" s="65" t="s">
        <v>818</v>
      </c>
      <c r="GE12" s="65"/>
      <c r="GF12" s="65"/>
      <c r="GG12" s="65" t="s">
        <v>424</v>
      </c>
      <c r="GH12" s="65"/>
      <c r="GI12" s="65"/>
      <c r="GJ12" s="65" t="s">
        <v>824</v>
      </c>
      <c r="GK12" s="65"/>
      <c r="GL12" s="65"/>
      <c r="GM12" s="65" t="s">
        <v>828</v>
      </c>
      <c r="GN12" s="65"/>
      <c r="GO12" s="65"/>
      <c r="GP12" s="65" t="s">
        <v>992</v>
      </c>
      <c r="GQ12" s="65"/>
      <c r="GR12" s="65"/>
    </row>
    <row r="13" spans="1:254" ht="93.75" customHeight="1" x14ac:dyDescent="0.25">
      <c r="A13" s="66"/>
      <c r="B13" s="66"/>
      <c r="C13" s="45" t="s">
        <v>719</v>
      </c>
      <c r="D13" s="45" t="s">
        <v>720</v>
      </c>
      <c r="E13" s="45" t="s">
        <v>16</v>
      </c>
      <c r="F13" s="45" t="s">
        <v>300</v>
      </c>
      <c r="G13" s="45" t="s">
        <v>722</v>
      </c>
      <c r="H13" s="45" t="s">
        <v>723</v>
      </c>
      <c r="I13" s="45" t="s">
        <v>133</v>
      </c>
      <c r="J13" s="45" t="s">
        <v>725</v>
      </c>
      <c r="K13" s="45" t="s">
        <v>726</v>
      </c>
      <c r="L13" s="45" t="s">
        <v>301</v>
      </c>
      <c r="M13" s="45" t="s">
        <v>302</v>
      </c>
      <c r="N13" s="45" t="s">
        <v>303</v>
      </c>
      <c r="O13" s="45" t="s">
        <v>728</v>
      </c>
      <c r="P13" s="45" t="s">
        <v>728</v>
      </c>
      <c r="Q13" s="45" t="s">
        <v>729</v>
      </c>
      <c r="R13" s="45" t="s">
        <v>731</v>
      </c>
      <c r="S13" s="45" t="s">
        <v>732</v>
      </c>
      <c r="T13" s="45" t="s">
        <v>733</v>
      </c>
      <c r="U13" s="45" t="s">
        <v>735</v>
      </c>
      <c r="V13" s="45" t="s">
        <v>736</v>
      </c>
      <c r="W13" s="45" t="s">
        <v>737</v>
      </c>
      <c r="X13" s="45" t="s">
        <v>52</v>
      </c>
      <c r="Y13" s="45" t="s">
        <v>57</v>
      </c>
      <c r="Z13" s="45" t="s">
        <v>59</v>
      </c>
      <c r="AA13" s="45" t="s">
        <v>304</v>
      </c>
      <c r="AB13" s="45" t="s">
        <v>305</v>
      </c>
      <c r="AC13" s="45" t="s">
        <v>306</v>
      </c>
      <c r="AD13" s="45" t="s">
        <v>307</v>
      </c>
      <c r="AE13" s="45" t="s">
        <v>308</v>
      </c>
      <c r="AF13" s="45" t="s">
        <v>738</v>
      </c>
      <c r="AG13" s="45" t="s">
        <v>313</v>
      </c>
      <c r="AH13" s="45" t="s">
        <v>314</v>
      </c>
      <c r="AI13" s="45" t="s">
        <v>740</v>
      </c>
      <c r="AJ13" s="45" t="s">
        <v>60</v>
      </c>
      <c r="AK13" s="45" t="s">
        <v>741</v>
      </c>
      <c r="AL13" s="45" t="s">
        <v>316</v>
      </c>
      <c r="AM13" s="45" t="s">
        <v>317</v>
      </c>
      <c r="AN13" s="45" t="s">
        <v>318</v>
      </c>
      <c r="AO13" s="45" t="s">
        <v>319</v>
      </c>
      <c r="AP13" s="45" t="s">
        <v>69</v>
      </c>
      <c r="AQ13" s="45" t="s">
        <v>625</v>
      </c>
      <c r="AR13" s="45" t="s">
        <v>70</v>
      </c>
      <c r="AS13" s="45" t="s">
        <v>743</v>
      </c>
      <c r="AT13" s="45" t="s">
        <v>744</v>
      </c>
      <c r="AU13" s="45" t="s">
        <v>30</v>
      </c>
      <c r="AV13" s="45" t="s">
        <v>323</v>
      </c>
      <c r="AW13" s="45" t="s">
        <v>324</v>
      </c>
      <c r="AX13" s="45" t="s">
        <v>325</v>
      </c>
      <c r="AY13" s="45" t="s">
        <v>326</v>
      </c>
      <c r="AZ13" s="45" t="s">
        <v>745</v>
      </c>
      <c r="BA13" s="45" t="s">
        <v>50</v>
      </c>
      <c r="BB13" s="45" t="s">
        <v>746</v>
      </c>
      <c r="BC13" s="45" t="s">
        <v>328</v>
      </c>
      <c r="BD13" s="45" t="s">
        <v>747</v>
      </c>
      <c r="BE13" s="45" t="s">
        <v>27</v>
      </c>
      <c r="BF13" s="45" t="s">
        <v>329</v>
      </c>
      <c r="BG13" s="45" t="s">
        <v>53</v>
      </c>
      <c r="BH13" s="45" t="s">
        <v>749</v>
      </c>
      <c r="BI13" s="45" t="s">
        <v>750</v>
      </c>
      <c r="BJ13" s="45" t="s">
        <v>751</v>
      </c>
      <c r="BK13" s="45" t="s">
        <v>154</v>
      </c>
      <c r="BL13" s="45" t="s">
        <v>320</v>
      </c>
      <c r="BM13" s="45" t="s">
        <v>321</v>
      </c>
      <c r="BN13" s="45" t="s">
        <v>149</v>
      </c>
      <c r="BO13" s="45" t="s">
        <v>22</v>
      </c>
      <c r="BP13" s="45" t="s">
        <v>752</v>
      </c>
      <c r="BQ13" s="45" t="s">
        <v>23</v>
      </c>
      <c r="BR13" s="45" t="s">
        <v>753</v>
      </c>
      <c r="BS13" s="45" t="s">
        <v>754</v>
      </c>
      <c r="BT13" s="45" t="s">
        <v>333</v>
      </c>
      <c r="BU13" s="45" t="s">
        <v>334</v>
      </c>
      <c r="BV13" s="45" t="s">
        <v>335</v>
      </c>
      <c r="BW13" s="45" t="s">
        <v>756</v>
      </c>
      <c r="BX13" s="45" t="s">
        <v>757</v>
      </c>
      <c r="BY13" s="45" t="s">
        <v>758</v>
      </c>
      <c r="BZ13" s="45" t="s">
        <v>62</v>
      </c>
      <c r="CA13" s="45" t="s">
        <v>63</v>
      </c>
      <c r="CB13" s="45" t="s">
        <v>349</v>
      </c>
      <c r="CC13" s="45" t="s">
        <v>760</v>
      </c>
      <c r="CD13" s="45" t="s">
        <v>761</v>
      </c>
      <c r="CE13" s="45" t="s">
        <v>762</v>
      </c>
      <c r="CF13" s="45" t="s">
        <v>763</v>
      </c>
      <c r="CG13" s="45" t="s">
        <v>764</v>
      </c>
      <c r="CH13" s="45" t="s">
        <v>765</v>
      </c>
      <c r="CI13" s="45" t="s">
        <v>350</v>
      </c>
      <c r="CJ13" s="45" t="s">
        <v>351</v>
      </c>
      <c r="CK13" s="45" t="s">
        <v>352</v>
      </c>
      <c r="CL13" s="45" t="s">
        <v>353</v>
      </c>
      <c r="CM13" s="45" t="s">
        <v>354</v>
      </c>
      <c r="CN13" s="45" t="s">
        <v>766</v>
      </c>
      <c r="CO13" s="45" t="s">
        <v>767</v>
      </c>
      <c r="CP13" s="45" t="s">
        <v>768</v>
      </c>
      <c r="CQ13" s="45" t="s">
        <v>769</v>
      </c>
      <c r="CR13" s="45" t="s">
        <v>65</v>
      </c>
      <c r="CS13" s="45" t="s">
        <v>770</v>
      </c>
      <c r="CT13" s="45" t="s">
        <v>66</v>
      </c>
      <c r="CU13" s="45" t="s">
        <v>365</v>
      </c>
      <c r="CV13" s="45" t="s">
        <v>366</v>
      </c>
      <c r="CW13" s="45" t="s">
        <v>367</v>
      </c>
      <c r="CX13" s="45" t="s">
        <v>359</v>
      </c>
      <c r="CY13" s="45" t="s">
        <v>360</v>
      </c>
      <c r="CZ13" s="45" t="s">
        <v>361</v>
      </c>
      <c r="DA13" s="45" t="s">
        <v>362</v>
      </c>
      <c r="DB13" s="45" t="s">
        <v>363</v>
      </c>
      <c r="DC13" s="45" t="s">
        <v>364</v>
      </c>
      <c r="DD13" s="45" t="s">
        <v>368</v>
      </c>
      <c r="DE13" s="45" t="s">
        <v>772</v>
      </c>
      <c r="DF13" s="45" t="s">
        <v>773</v>
      </c>
      <c r="DG13" s="45" t="s">
        <v>372</v>
      </c>
      <c r="DH13" s="45" t="s">
        <v>373</v>
      </c>
      <c r="DI13" s="45" t="s">
        <v>775</v>
      </c>
      <c r="DJ13" s="45" t="s">
        <v>776</v>
      </c>
      <c r="DK13" s="45" t="s">
        <v>369</v>
      </c>
      <c r="DL13" s="45" t="s">
        <v>777</v>
      </c>
      <c r="DM13" s="45" t="s">
        <v>370</v>
      </c>
      <c r="DN13" s="45" t="s">
        <v>779</v>
      </c>
      <c r="DO13" s="45" t="s">
        <v>780</v>
      </c>
      <c r="DP13" s="45" t="s">
        <v>371</v>
      </c>
      <c r="DQ13" s="45" t="s">
        <v>781</v>
      </c>
      <c r="DR13" s="45" t="s">
        <v>782</v>
      </c>
      <c r="DS13" s="45" t="s">
        <v>783</v>
      </c>
      <c r="DT13" s="45" t="s">
        <v>784</v>
      </c>
      <c r="DU13" s="45" t="s">
        <v>785</v>
      </c>
      <c r="DV13" s="45" t="s">
        <v>787</v>
      </c>
      <c r="DW13" s="45" t="s">
        <v>788</v>
      </c>
      <c r="DX13" s="45" t="s">
        <v>988</v>
      </c>
      <c r="DY13" s="45" t="s">
        <v>789</v>
      </c>
      <c r="DZ13" s="45" t="s">
        <v>989</v>
      </c>
      <c r="EA13" s="45" t="s">
        <v>790</v>
      </c>
      <c r="EB13" s="45" t="s">
        <v>375</v>
      </c>
      <c r="EC13" s="45" t="s">
        <v>376</v>
      </c>
      <c r="ED13" s="45" t="s">
        <v>791</v>
      </c>
      <c r="EE13" s="45" t="s">
        <v>205</v>
      </c>
      <c r="EF13" s="45" t="s">
        <v>377</v>
      </c>
      <c r="EG13" s="45" t="s">
        <v>792</v>
      </c>
      <c r="EH13" s="45" t="s">
        <v>378</v>
      </c>
      <c r="EI13" s="45" t="s">
        <v>379</v>
      </c>
      <c r="EJ13" s="45" t="s">
        <v>793</v>
      </c>
      <c r="EK13" s="45" t="s">
        <v>794</v>
      </c>
      <c r="EL13" s="45" t="s">
        <v>795</v>
      </c>
      <c r="EM13" s="45" t="s">
        <v>796</v>
      </c>
      <c r="EN13" s="45" t="s">
        <v>380</v>
      </c>
      <c r="EO13" s="45" t="s">
        <v>381</v>
      </c>
      <c r="EP13" s="45" t="s">
        <v>798</v>
      </c>
      <c r="EQ13" s="45" t="s">
        <v>382</v>
      </c>
      <c r="ER13" s="45" t="s">
        <v>383</v>
      </c>
      <c r="ES13" s="45" t="s">
        <v>799</v>
      </c>
      <c r="ET13" s="45" t="s">
        <v>800</v>
      </c>
      <c r="EU13" s="45" t="s">
        <v>801</v>
      </c>
      <c r="EV13" s="45" t="s">
        <v>802</v>
      </c>
      <c r="EW13" s="45" t="s">
        <v>804</v>
      </c>
      <c r="EX13" s="45" t="s">
        <v>805</v>
      </c>
      <c r="EY13" s="45" t="s">
        <v>806</v>
      </c>
      <c r="EZ13" s="45" t="s">
        <v>69</v>
      </c>
      <c r="FA13" s="45" t="s">
        <v>72</v>
      </c>
      <c r="FB13" s="45" t="s">
        <v>70</v>
      </c>
      <c r="FC13" s="45" t="s">
        <v>387</v>
      </c>
      <c r="FD13" s="45" t="s">
        <v>388</v>
      </c>
      <c r="FE13" s="45" t="s">
        <v>807</v>
      </c>
      <c r="FF13" s="45" t="s">
        <v>384</v>
      </c>
      <c r="FG13" s="45" t="s">
        <v>385</v>
      </c>
      <c r="FH13" s="45" t="s">
        <v>386</v>
      </c>
      <c r="FI13" s="45" t="s">
        <v>809</v>
      </c>
      <c r="FJ13" s="45" t="s">
        <v>810</v>
      </c>
      <c r="FK13" s="45" t="s">
        <v>811</v>
      </c>
      <c r="FL13" s="45" t="s">
        <v>389</v>
      </c>
      <c r="FM13" s="45" t="s">
        <v>390</v>
      </c>
      <c r="FN13" s="45" t="s">
        <v>391</v>
      </c>
      <c r="FO13" s="45" t="s">
        <v>813</v>
      </c>
      <c r="FP13" s="45" t="s">
        <v>814</v>
      </c>
      <c r="FQ13" s="45" t="s">
        <v>815</v>
      </c>
      <c r="FR13" s="45"/>
      <c r="FS13" s="45" t="s">
        <v>392</v>
      </c>
      <c r="FT13" s="45" t="s">
        <v>393</v>
      </c>
      <c r="FU13" s="45" t="s">
        <v>394</v>
      </c>
      <c r="FV13" s="45" t="s">
        <v>166</v>
      </c>
      <c r="FW13" s="45" t="s">
        <v>395</v>
      </c>
      <c r="FX13" s="45" t="s">
        <v>396</v>
      </c>
      <c r="FY13" s="45" t="s">
        <v>816</v>
      </c>
      <c r="FZ13" s="45" t="s">
        <v>817</v>
      </c>
      <c r="GA13" s="45" t="s">
        <v>418</v>
      </c>
      <c r="GB13" s="45" t="s">
        <v>419</v>
      </c>
      <c r="GC13" s="45" t="s">
        <v>420</v>
      </c>
      <c r="GD13" s="45" t="s">
        <v>819</v>
      </c>
      <c r="GE13" s="45" t="s">
        <v>820</v>
      </c>
      <c r="GF13" s="45" t="s">
        <v>821</v>
      </c>
      <c r="GG13" s="45" t="s">
        <v>425</v>
      </c>
      <c r="GH13" s="45" t="s">
        <v>822</v>
      </c>
      <c r="GI13" s="45" t="s">
        <v>823</v>
      </c>
      <c r="GJ13" s="45" t="s">
        <v>825</v>
      </c>
      <c r="GK13" s="45" t="s">
        <v>826</v>
      </c>
      <c r="GL13" s="45" t="s">
        <v>827</v>
      </c>
      <c r="GM13" s="45" t="s">
        <v>426</v>
      </c>
      <c r="GN13" s="45" t="s">
        <v>427</v>
      </c>
      <c r="GO13" s="45" t="s">
        <v>428</v>
      </c>
      <c r="GP13" s="45" t="s">
        <v>829</v>
      </c>
      <c r="GQ13" s="45" t="s">
        <v>830</v>
      </c>
      <c r="GR13" s="45" t="s">
        <v>831</v>
      </c>
    </row>
    <row r="14" spans="1:254" ht="15.75" x14ac:dyDescent="0.25">
      <c r="A14" s="17">
        <v>1</v>
      </c>
      <c r="B14" s="10" t="s">
        <v>1047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/>
      <c r="AH14" s="4">
        <v>1</v>
      </c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/>
      <c r="BC14" s="4">
        <v>1</v>
      </c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/>
      <c r="BR14" s="4">
        <v>1</v>
      </c>
      <c r="BS14" s="4"/>
      <c r="BT14" s="4"/>
      <c r="BU14" s="4">
        <v>1</v>
      </c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 t="s">
        <v>1048</v>
      </c>
      <c r="C15" s="4"/>
      <c r="D15" s="4">
        <v>1</v>
      </c>
      <c r="E15" s="4"/>
      <c r="F15" s="4">
        <v>1</v>
      </c>
      <c r="G15" s="4"/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>
        <v>1</v>
      </c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 t="s">
        <v>1049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 t="s">
        <v>1050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 t="s">
        <v>1051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 t="s">
        <v>1052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 t="s">
        <v>1053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>
        <v>1</v>
      </c>
      <c r="S20" s="4"/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>
        <v>1</v>
      </c>
      <c r="AK20" s="4"/>
      <c r="AL20" s="4"/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>
        <v>1</v>
      </c>
      <c r="BC20" s="4"/>
      <c r="BD20" s="4"/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>
        <v>1</v>
      </c>
      <c r="BU20" s="4"/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>
        <v>1</v>
      </c>
      <c r="CM20" s="4"/>
      <c r="CN20" s="4"/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>
        <v>1</v>
      </c>
      <c r="DW20" s="4"/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>
        <v>1</v>
      </c>
      <c r="EO20" s="4"/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>
        <v>1</v>
      </c>
      <c r="FG20" s="4"/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>
        <v>1</v>
      </c>
      <c r="FY20" s="4"/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>
        <v>1</v>
      </c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 t="s">
        <v>1054</v>
      </c>
      <c r="C21" s="4">
        <v>1</v>
      </c>
      <c r="D21" s="4"/>
      <c r="E21" s="4"/>
      <c r="F21" s="4"/>
      <c r="G21" s="4">
        <v>1</v>
      </c>
      <c r="H21" s="4"/>
      <c r="I21" s="4"/>
      <c r="J21" s="4"/>
      <c r="K21" s="4">
        <v>1</v>
      </c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/>
      <c r="AQ21" s="4">
        <v>1</v>
      </c>
      <c r="AR21" s="4"/>
      <c r="AS21" s="4"/>
      <c r="AT21" s="4"/>
      <c r="AU21" s="4">
        <v>1</v>
      </c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>
        <v>1</v>
      </c>
      <c r="BF21" s="4"/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>
        <v>1</v>
      </c>
      <c r="CP21" s="4"/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/>
      <c r="EG21" s="4">
        <v>1</v>
      </c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/>
      <c r="FM21" s="4">
        <v>1</v>
      </c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/>
      <c r="GI21" s="4">
        <v>1</v>
      </c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 t="s">
        <v>1055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1056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" t="s">
        <v>1057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 t="s">
        <v>1058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 t="s">
        <v>1059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 t="s">
        <v>1060</v>
      </c>
      <c r="C27" s="4">
        <v>1</v>
      </c>
      <c r="D27" s="4"/>
      <c r="E27" s="4"/>
      <c r="F27" s="4"/>
      <c r="G27" s="4"/>
      <c r="H27" s="4">
        <v>1</v>
      </c>
      <c r="I27" s="4">
        <v>1</v>
      </c>
      <c r="J27" s="4"/>
      <c r="K27" s="4"/>
      <c r="L27" s="4">
        <v>1</v>
      </c>
      <c r="M27" s="4"/>
      <c r="N27" s="4"/>
      <c r="O27" s="4"/>
      <c r="P27" s="4"/>
      <c r="Q27" s="4">
        <v>1</v>
      </c>
      <c r="R27" s="4">
        <v>1</v>
      </c>
      <c r="S27" s="4"/>
      <c r="T27" s="4"/>
      <c r="U27" s="4">
        <v>1</v>
      </c>
      <c r="V27" s="4"/>
      <c r="W27" s="4"/>
      <c r="X27" s="4"/>
      <c r="Y27" s="4"/>
      <c r="Z27" s="4">
        <v>1</v>
      </c>
      <c r="AA27" s="4">
        <v>1</v>
      </c>
      <c r="AB27" s="4"/>
      <c r="AC27" s="4"/>
      <c r="AD27" s="4">
        <v>1</v>
      </c>
      <c r="AE27" s="4"/>
      <c r="AF27" s="4"/>
      <c r="AG27" s="4"/>
      <c r="AH27" s="4"/>
      <c r="AI27" s="4">
        <v>1</v>
      </c>
      <c r="AJ27" s="4">
        <v>1</v>
      </c>
      <c r="AK27" s="4"/>
      <c r="AL27" s="4"/>
      <c r="AM27" s="4">
        <v>1</v>
      </c>
      <c r="AN27" s="4"/>
      <c r="AO27" s="4"/>
      <c r="AP27" s="4"/>
      <c r="AQ27" s="4"/>
      <c r="AR27" s="4">
        <v>1</v>
      </c>
      <c r="AS27" s="4">
        <v>1</v>
      </c>
      <c r="AT27" s="4"/>
      <c r="AU27" s="4"/>
      <c r="AV27" s="4">
        <v>1</v>
      </c>
      <c r="AW27" s="4"/>
      <c r="AX27" s="4"/>
      <c r="AY27" s="4"/>
      <c r="AZ27" s="4"/>
      <c r="BA27" s="4">
        <v>1</v>
      </c>
      <c r="BB27" s="4">
        <v>1</v>
      </c>
      <c r="BC27" s="4"/>
      <c r="BD27" s="4"/>
      <c r="BE27" s="4">
        <v>1</v>
      </c>
      <c r="BF27" s="4"/>
      <c r="BG27" s="4"/>
      <c r="BH27" s="4"/>
      <c r="BI27" s="4"/>
      <c r="BJ27" s="4">
        <v>1</v>
      </c>
      <c r="BK27" s="4">
        <v>1</v>
      </c>
      <c r="BL27" s="4"/>
      <c r="BM27" s="4"/>
      <c r="BN27" s="4">
        <v>1</v>
      </c>
      <c r="BO27" s="4"/>
      <c r="BP27" s="4"/>
      <c r="BQ27" s="4"/>
      <c r="BR27" s="4"/>
      <c r="BS27" s="4">
        <v>1</v>
      </c>
      <c r="BT27" s="4">
        <v>1</v>
      </c>
      <c r="BU27" s="4"/>
      <c r="BV27" s="4"/>
      <c r="BW27" s="4">
        <v>1</v>
      </c>
      <c r="BX27" s="4"/>
      <c r="BY27" s="4"/>
      <c r="BZ27" s="4"/>
      <c r="CA27" s="4"/>
      <c r="CB27" s="4">
        <v>1</v>
      </c>
      <c r="CC27" s="4">
        <v>1</v>
      </c>
      <c r="CD27" s="4"/>
      <c r="CE27" s="4"/>
      <c r="CF27" s="4">
        <v>1</v>
      </c>
      <c r="CG27" s="4"/>
      <c r="CH27" s="4"/>
      <c r="CI27" s="4"/>
      <c r="CJ27" s="4"/>
      <c r="CK27" s="4">
        <v>1</v>
      </c>
      <c r="CL27" s="4">
        <v>1</v>
      </c>
      <c r="CM27" s="4"/>
      <c r="CN27" s="4"/>
      <c r="CO27" s="4">
        <v>1</v>
      </c>
      <c r="CP27" s="4"/>
      <c r="CQ27" s="4"/>
      <c r="CR27" s="4"/>
      <c r="CS27" s="4"/>
      <c r="CT27" s="4">
        <v>1</v>
      </c>
      <c r="CU27" s="4">
        <v>1</v>
      </c>
      <c r="CV27" s="4"/>
      <c r="CW27" s="4"/>
      <c r="CX27" s="4">
        <v>1</v>
      </c>
      <c r="CY27" s="4"/>
      <c r="CZ27" s="4"/>
      <c r="DA27" s="4"/>
      <c r="DB27" s="4"/>
      <c r="DC27" s="4">
        <v>1</v>
      </c>
      <c r="DD27" s="4">
        <v>1</v>
      </c>
      <c r="DE27" s="4"/>
      <c r="DF27" s="4"/>
      <c r="DG27" s="4">
        <v>1</v>
      </c>
      <c r="DH27" s="4"/>
      <c r="DI27" s="4"/>
      <c r="DJ27" s="4"/>
      <c r="DK27" s="4"/>
      <c r="DL27" s="4">
        <v>1</v>
      </c>
      <c r="DM27" s="4">
        <v>1</v>
      </c>
      <c r="DN27" s="4"/>
      <c r="DO27" s="4"/>
      <c r="DP27" s="4">
        <v>1</v>
      </c>
      <c r="DQ27" s="4"/>
      <c r="DR27" s="4"/>
      <c r="DS27" s="4"/>
      <c r="DT27" s="4"/>
      <c r="DU27" s="4">
        <v>1</v>
      </c>
      <c r="DV27" s="4">
        <v>1</v>
      </c>
      <c r="DW27" s="4"/>
      <c r="DX27" s="4"/>
      <c r="DY27" s="4">
        <v>1</v>
      </c>
      <c r="DZ27" s="4"/>
      <c r="EA27" s="4"/>
      <c r="EB27" s="4"/>
      <c r="EC27" s="4"/>
      <c r="ED27" s="4">
        <v>1</v>
      </c>
      <c r="EE27" s="4">
        <v>1</v>
      </c>
      <c r="EF27" s="4"/>
      <c r="EG27" s="4"/>
      <c r="EH27" s="4">
        <v>1</v>
      </c>
      <c r="EI27" s="4"/>
      <c r="EJ27" s="4"/>
      <c r="EK27" s="4"/>
      <c r="EL27" s="4"/>
      <c r="EM27" s="4">
        <v>1</v>
      </c>
      <c r="EN27" s="4">
        <v>1</v>
      </c>
      <c r="EO27" s="4"/>
      <c r="EP27" s="4"/>
      <c r="EQ27" s="4">
        <v>1</v>
      </c>
      <c r="ER27" s="4"/>
      <c r="ES27" s="4"/>
      <c r="ET27" s="4"/>
      <c r="EU27" s="4"/>
      <c r="EV27" s="4">
        <v>1</v>
      </c>
      <c r="EW27" s="4">
        <v>1</v>
      </c>
      <c r="EX27" s="4"/>
      <c r="EY27" s="4"/>
      <c r="EZ27" s="4">
        <v>1</v>
      </c>
      <c r="FA27" s="4"/>
      <c r="FB27" s="4"/>
      <c r="FC27" s="4"/>
      <c r="FD27" s="4"/>
      <c r="FE27" s="4">
        <v>1</v>
      </c>
      <c r="FF27" s="4">
        <v>1</v>
      </c>
      <c r="FG27" s="4"/>
      <c r="FH27" s="4"/>
      <c r="FI27" s="4">
        <v>1</v>
      </c>
      <c r="FJ27" s="4"/>
      <c r="FK27" s="4"/>
      <c r="FL27" s="4"/>
      <c r="FM27" s="4"/>
      <c r="FN27" s="4">
        <v>1</v>
      </c>
      <c r="FO27" s="4">
        <v>1</v>
      </c>
      <c r="FP27" s="4"/>
      <c r="FQ27" s="4"/>
      <c r="FR27" s="4">
        <v>1</v>
      </c>
      <c r="FS27" s="4"/>
      <c r="FT27" s="4"/>
      <c r="FU27" s="4"/>
      <c r="FV27" s="4"/>
      <c r="FW27" s="4">
        <v>1</v>
      </c>
      <c r="FX27" s="4">
        <v>1</v>
      </c>
      <c r="FY27" s="4"/>
      <c r="FZ27" s="4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>
        <v>1</v>
      </c>
      <c r="GK27" s="4"/>
      <c r="GL27" s="4"/>
      <c r="GM27" s="4"/>
      <c r="GN27" s="4">
        <v>1</v>
      </c>
      <c r="GO27" s="4"/>
      <c r="GP27" s="4">
        <v>1</v>
      </c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 t="s">
        <v>1061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x14ac:dyDescent="0.25">
      <c r="A29" s="61" t="s">
        <v>78</v>
      </c>
      <c r="B29" s="62"/>
      <c r="C29" s="3">
        <f>SUM(C14:C28)</f>
        <v>12</v>
      </c>
      <c r="D29" s="3">
        <f>SUM(D14:D28)</f>
        <v>2</v>
      </c>
      <c r="E29" s="3">
        <f>SUM(E14:E28)</f>
        <v>1</v>
      </c>
      <c r="F29" s="3">
        <f>SUM(F14:F28)</f>
        <v>11</v>
      </c>
      <c r="G29" s="3">
        <f>SUM(G14:G28)</f>
        <v>2</v>
      </c>
      <c r="H29" s="3">
        <f>SUM(H14:H28)</f>
        <v>2</v>
      </c>
      <c r="I29" s="3">
        <f>SUM(I14:I28)</f>
        <v>11</v>
      </c>
      <c r="J29" s="3">
        <f>SUM(J14:J28)</f>
        <v>2</v>
      </c>
      <c r="K29" s="3">
        <f>SUM(K14:K28)</f>
        <v>2</v>
      </c>
      <c r="L29" s="3">
        <f>SUM(L14:L28)</f>
        <v>11</v>
      </c>
      <c r="M29" s="3">
        <f>SUM(M14:M28)</f>
        <v>3</v>
      </c>
      <c r="N29" s="3">
        <f>SUM(N14:N28)</f>
        <v>1</v>
      </c>
      <c r="O29" s="3">
        <f>SUM(O14:O28)</f>
        <v>10</v>
      </c>
      <c r="P29" s="3">
        <f>SUM(P14:P28)</f>
        <v>3</v>
      </c>
      <c r="Q29" s="3">
        <f>SUM(Q14:Q28)</f>
        <v>2</v>
      </c>
      <c r="R29" s="3">
        <f>SUM(R14:R28)</f>
        <v>12</v>
      </c>
      <c r="S29" s="3">
        <f>SUM(S14:S28)</f>
        <v>3</v>
      </c>
      <c r="T29" s="3">
        <f>SUM(T14:T28)</f>
        <v>0</v>
      </c>
      <c r="U29" s="3">
        <f>SUM(U14:U28)</f>
        <v>12</v>
      </c>
      <c r="V29" s="3">
        <f>SUM(V14:V28)</f>
        <v>2</v>
      </c>
      <c r="W29" s="3">
        <f>SUM(W14:W28)</f>
        <v>1</v>
      </c>
      <c r="X29" s="3">
        <f>SUM(X14:X28)</f>
        <v>11</v>
      </c>
      <c r="Y29" s="3">
        <f>SUM(Y14:Y28)</f>
        <v>2</v>
      </c>
      <c r="Z29" s="3">
        <f>SUM(Z14:Z28)</f>
        <v>2</v>
      </c>
      <c r="AA29" s="3">
        <f>SUM(AA14:AA28)</f>
        <v>10</v>
      </c>
      <c r="AB29" s="3">
        <f>SUM(AB14:AB28)</f>
        <v>3</v>
      </c>
      <c r="AC29" s="3">
        <f>SUM(AC14:AC28)</f>
        <v>2</v>
      </c>
      <c r="AD29" s="3">
        <f>SUM(AD14:AD28)</f>
        <v>11</v>
      </c>
      <c r="AE29" s="3">
        <f>SUM(AE14:AE28)</f>
        <v>3</v>
      </c>
      <c r="AF29" s="3">
        <f>SUM(AF14:AF28)</f>
        <v>1</v>
      </c>
      <c r="AG29" s="3">
        <f>SUM(AG14:AG28)</f>
        <v>10</v>
      </c>
      <c r="AH29" s="3">
        <f>SUM(AH14:AH28)</f>
        <v>3</v>
      </c>
      <c r="AI29" s="3">
        <f>SUM(AI14:AI28)</f>
        <v>2</v>
      </c>
      <c r="AJ29" s="3">
        <f>SUM(AJ14:AJ28)</f>
        <v>12</v>
      </c>
      <c r="AK29" s="3">
        <f>SUM(AK14:AK28)</f>
        <v>3</v>
      </c>
      <c r="AL29" s="3">
        <f>SUM(AL14:AL28)</f>
        <v>0</v>
      </c>
      <c r="AM29" s="3">
        <f>SUM(AM14:AM28)</f>
        <v>11</v>
      </c>
      <c r="AN29" s="3">
        <f>SUM(AN14:AN28)</f>
        <v>3</v>
      </c>
      <c r="AO29" s="3">
        <f>SUM(AO14:AO28)</f>
        <v>1</v>
      </c>
      <c r="AP29" s="3">
        <f>SUM(AP14:AP28)</f>
        <v>11</v>
      </c>
      <c r="AQ29" s="3">
        <f>SUM(AQ14:AQ28)</f>
        <v>2</v>
      </c>
      <c r="AR29" s="3">
        <f>SUM(AR14:AR28)</f>
        <v>2</v>
      </c>
      <c r="AS29" s="3">
        <f>SUM(AS14:AS28)</f>
        <v>10</v>
      </c>
      <c r="AT29" s="3">
        <f>SUM(AT14:AT28)</f>
        <v>3</v>
      </c>
      <c r="AU29" s="3">
        <f>SUM(AU14:AU28)</f>
        <v>2</v>
      </c>
      <c r="AV29" s="3">
        <f>SUM(AV14:AV28)</f>
        <v>11</v>
      </c>
      <c r="AW29" s="3">
        <f>SUM(AW14:AW28)</f>
        <v>3</v>
      </c>
      <c r="AX29" s="3">
        <f>SUM(AX14:AX28)</f>
        <v>1</v>
      </c>
      <c r="AY29" s="3">
        <f>SUM(AY14:AY28)</f>
        <v>10</v>
      </c>
      <c r="AZ29" s="3">
        <f>SUM(AZ14:AZ28)</f>
        <v>3</v>
      </c>
      <c r="BA29" s="3">
        <f>SUM(BA14:BA28)</f>
        <v>2</v>
      </c>
      <c r="BB29" s="3">
        <f>SUM(BB14:BB28)</f>
        <v>12</v>
      </c>
      <c r="BC29" s="3">
        <f>SUM(BC14:BC28)</f>
        <v>3</v>
      </c>
      <c r="BD29" s="3">
        <f>SUM(BD14:BD28)</f>
        <v>0</v>
      </c>
      <c r="BE29" s="3">
        <f>SUM(BE14:BE28)</f>
        <v>12</v>
      </c>
      <c r="BF29" s="3">
        <f>SUM(BF14:BF28)</f>
        <v>2</v>
      </c>
      <c r="BG29" s="3">
        <f>SUM(BG14:BG28)</f>
        <v>1</v>
      </c>
      <c r="BH29" s="3">
        <f>SUM(BH14:BH28)</f>
        <v>11</v>
      </c>
      <c r="BI29" s="3">
        <f>SUM(BI14:BI28)</f>
        <v>2</v>
      </c>
      <c r="BJ29" s="3">
        <f>SUM(BJ14:BJ28)</f>
        <v>2</v>
      </c>
      <c r="BK29" s="3">
        <f>SUM(BK14:BK28)</f>
        <v>11</v>
      </c>
      <c r="BL29" s="3">
        <f>SUM(BL14:BL28)</f>
        <v>2</v>
      </c>
      <c r="BM29" s="3">
        <f>SUM(BM14:BM28)</f>
        <v>2</v>
      </c>
      <c r="BN29" s="3">
        <f>SUM(BN14:BN28)</f>
        <v>11</v>
      </c>
      <c r="BO29" s="3">
        <f>SUM(BO14:BO28)</f>
        <v>3</v>
      </c>
      <c r="BP29" s="3">
        <f>SUM(BP14:BP28)</f>
        <v>1</v>
      </c>
      <c r="BQ29" s="3">
        <f>SUM(BQ14:BQ28)</f>
        <v>10</v>
      </c>
      <c r="BR29" s="3">
        <f>SUM(BR14:BR28)</f>
        <v>3</v>
      </c>
      <c r="BS29" s="3">
        <f>SUM(BS14:BS28)</f>
        <v>2</v>
      </c>
      <c r="BT29" s="3">
        <f>SUM(BT14:BT28)</f>
        <v>12</v>
      </c>
      <c r="BU29" s="3">
        <f>SUM(BU14:BU28)</f>
        <v>3</v>
      </c>
      <c r="BV29" s="3">
        <f>SUM(BV14:BV28)</f>
        <v>0</v>
      </c>
      <c r="BW29" s="3">
        <f>SUM(BW14:BW28)</f>
        <v>12</v>
      </c>
      <c r="BX29" s="3">
        <f>SUM(BX14:BX28)</f>
        <v>2</v>
      </c>
      <c r="BY29" s="3">
        <f>SUM(BY14:BY28)</f>
        <v>1</v>
      </c>
      <c r="BZ29" s="3">
        <f>SUM(BZ14:BZ28)</f>
        <v>11</v>
      </c>
      <c r="CA29" s="3">
        <f>SUM(CA14:CA28)</f>
        <v>2</v>
      </c>
      <c r="CB29" s="3">
        <f>SUM(CB14:CB28)</f>
        <v>2</v>
      </c>
      <c r="CC29" s="3">
        <f>SUM(CC14:CC28)</f>
        <v>11</v>
      </c>
      <c r="CD29" s="3">
        <f>SUM(CD14:CD28)</f>
        <v>2</v>
      </c>
      <c r="CE29" s="3">
        <f>SUM(CE14:CE28)</f>
        <v>2</v>
      </c>
      <c r="CF29" s="3">
        <f>SUM(CF14:CF28)</f>
        <v>11</v>
      </c>
      <c r="CG29" s="3">
        <f>SUM(CG14:CG28)</f>
        <v>3</v>
      </c>
      <c r="CH29" s="3">
        <f>SUM(CH14:CH28)</f>
        <v>1</v>
      </c>
      <c r="CI29" s="3">
        <f>SUM(CI14:CI28)</f>
        <v>10</v>
      </c>
      <c r="CJ29" s="3">
        <f>SUM(CJ14:CJ28)</f>
        <v>3</v>
      </c>
      <c r="CK29" s="3">
        <f>SUM(CK14:CK28)</f>
        <v>2</v>
      </c>
      <c r="CL29" s="3">
        <f>SUM(CL14:CL28)</f>
        <v>12</v>
      </c>
      <c r="CM29" s="3">
        <f>SUM(CM14:CM28)</f>
        <v>3</v>
      </c>
      <c r="CN29" s="3">
        <f>SUM(CN14:CN28)</f>
        <v>0</v>
      </c>
      <c r="CO29" s="3">
        <f>SUM(CO14:CO28)</f>
        <v>13</v>
      </c>
      <c r="CP29" s="3">
        <f>SUM(CP14:CP28)</f>
        <v>1</v>
      </c>
      <c r="CQ29" s="3">
        <f>SUM(CQ14:CQ28)</f>
        <v>1</v>
      </c>
      <c r="CR29" s="3">
        <f>SUM(CR14:CR28)</f>
        <v>11</v>
      </c>
      <c r="CS29" s="3">
        <f>SUM(CS14:CS28)</f>
        <v>2</v>
      </c>
      <c r="CT29" s="3">
        <f>SUM(CT14:CT28)</f>
        <v>2</v>
      </c>
      <c r="CU29" s="3">
        <f>SUM(CU14:CU28)</f>
        <v>12</v>
      </c>
      <c r="CV29" s="3">
        <f>SUM(CV14:CV28)</f>
        <v>1</v>
      </c>
      <c r="CW29" s="3">
        <f>SUM(CW14:CW28)</f>
        <v>2</v>
      </c>
      <c r="CX29" s="3">
        <f>SUM(CX14:CX28)</f>
        <v>11</v>
      </c>
      <c r="CY29" s="3">
        <f>SUM(CY14:CY28)</f>
        <v>3</v>
      </c>
      <c r="CZ29" s="3">
        <f>SUM(CZ14:CZ28)</f>
        <v>1</v>
      </c>
      <c r="DA29" s="3">
        <f>SUM(DA14:DA28)</f>
        <v>10</v>
      </c>
      <c r="DB29" s="3">
        <f>SUM(DB14:DB28)</f>
        <v>3</v>
      </c>
      <c r="DC29" s="3">
        <f>SUM(DC14:DC28)</f>
        <v>2</v>
      </c>
      <c r="DD29" s="3">
        <f>SUM(DD14:DD28)</f>
        <v>12</v>
      </c>
      <c r="DE29" s="3">
        <f>SUM(DE14:DE28)</f>
        <v>3</v>
      </c>
      <c r="DF29" s="3">
        <f>SUM(DF14:DF28)</f>
        <v>0</v>
      </c>
      <c r="DG29" s="3">
        <f>SUM(DG14:DG28)</f>
        <v>12</v>
      </c>
      <c r="DH29" s="3">
        <f>SUM(DH14:DH28)</f>
        <v>2</v>
      </c>
      <c r="DI29" s="3">
        <f>SUM(DI14:DI28)</f>
        <v>1</v>
      </c>
      <c r="DJ29" s="3">
        <f>SUM(DJ14:DJ28)</f>
        <v>11</v>
      </c>
      <c r="DK29" s="3">
        <f>SUM(DK14:DK28)</f>
        <v>2</v>
      </c>
      <c r="DL29" s="3">
        <f>SUM(DL14:DL28)</f>
        <v>2</v>
      </c>
      <c r="DM29" s="3">
        <f>SUM(DM14:DM28)</f>
        <v>11</v>
      </c>
      <c r="DN29" s="3">
        <f>SUM(DN14:DN28)</f>
        <v>2</v>
      </c>
      <c r="DO29" s="3">
        <f>SUM(DO14:DO28)</f>
        <v>2</v>
      </c>
      <c r="DP29" s="3">
        <f>SUM(DP14:DP28)</f>
        <v>11</v>
      </c>
      <c r="DQ29" s="3">
        <f>SUM(DQ14:DQ28)</f>
        <v>3</v>
      </c>
      <c r="DR29" s="3">
        <f>SUM(DR14:DR28)</f>
        <v>1</v>
      </c>
      <c r="DS29" s="3">
        <f>SUM(DS14:DS28)</f>
        <v>10</v>
      </c>
      <c r="DT29" s="3">
        <f>SUM(DT14:DT28)</f>
        <v>3</v>
      </c>
      <c r="DU29" s="3">
        <f>SUM(DU14:DU28)</f>
        <v>2</v>
      </c>
      <c r="DV29" s="3">
        <f>SUM(DV14:DV28)</f>
        <v>12</v>
      </c>
      <c r="DW29" s="3">
        <f>SUM(DW14:DW28)</f>
        <v>3</v>
      </c>
      <c r="DX29" s="3">
        <f>SUM(DX14:DX28)</f>
        <v>0</v>
      </c>
      <c r="DY29" s="3">
        <f>SUM(DY14:DY28)</f>
        <v>13</v>
      </c>
      <c r="DZ29" s="3">
        <f>SUM(DZ14:DZ28)</f>
        <v>1</v>
      </c>
      <c r="EA29" s="3">
        <f>SUM(EA14:EA28)</f>
        <v>1</v>
      </c>
      <c r="EB29" s="3">
        <f>SUM(EB14:EB28)</f>
        <v>11</v>
      </c>
      <c r="EC29" s="3">
        <f>SUM(EC14:EC28)</f>
        <v>2</v>
      </c>
      <c r="ED29" s="3">
        <f>SUM(ED14:ED28)</f>
        <v>2</v>
      </c>
      <c r="EE29" s="3">
        <f>SUM(EE14:EE28)</f>
        <v>12</v>
      </c>
      <c r="EF29" s="3">
        <f>SUM(EF14:EF28)</f>
        <v>1</v>
      </c>
      <c r="EG29" s="3">
        <f>SUM(EG14:EG28)</f>
        <v>2</v>
      </c>
      <c r="EH29" s="3">
        <f>SUM(EH14:EH28)</f>
        <v>11</v>
      </c>
      <c r="EI29" s="3">
        <f>SUM(EI14:EI28)</f>
        <v>3</v>
      </c>
      <c r="EJ29" s="3">
        <f>SUM(EJ14:EJ28)</f>
        <v>1</v>
      </c>
      <c r="EK29" s="3">
        <f>SUM(EK14:EK28)</f>
        <v>10</v>
      </c>
      <c r="EL29" s="3">
        <f>SUM(EL14:EL28)</f>
        <v>3</v>
      </c>
      <c r="EM29" s="3">
        <f>SUM(EM14:EM28)</f>
        <v>2</v>
      </c>
      <c r="EN29" s="3">
        <f>SUM(EN14:EN28)</f>
        <v>12</v>
      </c>
      <c r="EO29" s="3">
        <f>SUM(EO14:EO28)</f>
        <v>3</v>
      </c>
      <c r="EP29" s="3">
        <f>SUM(EP14:EP28)</f>
        <v>0</v>
      </c>
      <c r="EQ29" s="3">
        <f>SUM(EQ14:EQ28)</f>
        <v>12</v>
      </c>
      <c r="ER29" s="3">
        <f>SUM(ER14:ER28)</f>
        <v>2</v>
      </c>
      <c r="ES29" s="3">
        <f>SUM(ES14:ES28)</f>
        <v>1</v>
      </c>
      <c r="ET29" s="3">
        <f>SUM(ET14:ET28)</f>
        <v>11</v>
      </c>
      <c r="EU29" s="3">
        <f>SUM(EU14:EU28)</f>
        <v>2</v>
      </c>
      <c r="EV29" s="3">
        <f>SUM(EV14:EV28)</f>
        <v>2</v>
      </c>
      <c r="EW29" s="3">
        <f>SUM(EW14:EW28)</f>
        <v>11</v>
      </c>
      <c r="EX29" s="3">
        <f>SUM(EX14:EX28)</f>
        <v>2</v>
      </c>
      <c r="EY29" s="3">
        <f>SUM(EY14:EY28)</f>
        <v>2</v>
      </c>
      <c r="EZ29" s="3">
        <f>SUM(EZ14:EZ28)</f>
        <v>11</v>
      </c>
      <c r="FA29" s="3">
        <f>SUM(FA14:FA28)</f>
        <v>3</v>
      </c>
      <c r="FB29" s="3">
        <f>SUM(FB14:FB28)</f>
        <v>1</v>
      </c>
      <c r="FC29" s="3">
        <f>SUM(FC14:FC28)</f>
        <v>10</v>
      </c>
      <c r="FD29" s="3">
        <f>SUM(FD14:FD28)</f>
        <v>3</v>
      </c>
      <c r="FE29" s="3">
        <f>SUM(FE14:FE28)</f>
        <v>2</v>
      </c>
      <c r="FF29" s="3">
        <f>SUM(FF14:FF28)</f>
        <v>12</v>
      </c>
      <c r="FG29" s="3">
        <f>SUM(FG14:FG28)</f>
        <v>3</v>
      </c>
      <c r="FH29" s="3">
        <f>SUM(FH14:FH28)</f>
        <v>0</v>
      </c>
      <c r="FI29" s="3">
        <f>SUM(FI14:FI28)</f>
        <v>12</v>
      </c>
      <c r="FJ29" s="3">
        <f>SUM(FJ14:FJ28)</f>
        <v>3</v>
      </c>
      <c r="FK29" s="3">
        <f>SUM(FK14:FK28)</f>
        <v>0</v>
      </c>
      <c r="FL29" s="3">
        <f>SUM(FL14:FL28)</f>
        <v>11</v>
      </c>
      <c r="FM29" s="3">
        <f>SUM(FM14:FM28)</f>
        <v>3</v>
      </c>
      <c r="FN29" s="3">
        <f>SUM(FN14:FN28)</f>
        <v>1</v>
      </c>
      <c r="FO29" s="3">
        <f>SUM(FO14:FO28)</f>
        <v>12</v>
      </c>
      <c r="FP29" s="3">
        <f>SUM(FP14:FP28)</f>
        <v>2</v>
      </c>
      <c r="FQ29" s="3">
        <f>SUM(FQ14:FQ28)</f>
        <v>1</v>
      </c>
      <c r="FR29" s="3">
        <f>SUM(FR14:FR28)</f>
        <v>11</v>
      </c>
      <c r="FS29" s="3">
        <f>SUM(FS14:FS28)</f>
        <v>3</v>
      </c>
      <c r="FT29" s="3">
        <f>SUM(FT14:FT28)</f>
        <v>1</v>
      </c>
      <c r="FU29" s="3">
        <f>SUM(FU14:FU28)</f>
        <v>10</v>
      </c>
      <c r="FV29" s="3">
        <f>SUM(FV14:FV28)</f>
        <v>3</v>
      </c>
      <c r="FW29" s="3">
        <f>SUM(FW14:FW28)</f>
        <v>2</v>
      </c>
      <c r="FX29" s="3">
        <f>SUM(FX14:FX28)</f>
        <v>12</v>
      </c>
      <c r="FY29" s="3">
        <f>SUM(FY14:FY28)</f>
        <v>3</v>
      </c>
      <c r="FZ29" s="3">
        <f>SUM(FZ14:FZ28)</f>
        <v>0</v>
      </c>
      <c r="GA29" s="3">
        <f>SUM(GA14:GA28)</f>
        <v>12</v>
      </c>
      <c r="GB29" s="3">
        <f>SUM(GB14:GB28)</f>
        <v>2</v>
      </c>
      <c r="GC29" s="3">
        <f>SUM(GC14:GC28)</f>
        <v>1</v>
      </c>
      <c r="GD29" s="3">
        <f>SUM(GD14:GD28)</f>
        <v>11</v>
      </c>
      <c r="GE29" s="3">
        <f>SUM(GE14:GE28)</f>
        <v>3</v>
      </c>
      <c r="GF29" s="3">
        <f>SUM(GF14:GF28)</f>
        <v>1</v>
      </c>
      <c r="GG29" s="3">
        <f>SUM(GG14:GG28)</f>
        <v>11</v>
      </c>
      <c r="GH29" s="3">
        <f>SUM(GH14:GH28)</f>
        <v>2</v>
      </c>
      <c r="GI29" s="3">
        <f>SUM(GI14:GI28)</f>
        <v>2</v>
      </c>
      <c r="GJ29" s="3">
        <f>SUM(GJ14:GJ28)</f>
        <v>11</v>
      </c>
      <c r="GK29" s="3">
        <f>SUM(GK14:GK28)</f>
        <v>3</v>
      </c>
      <c r="GL29" s="3">
        <f>SUM(GL14:GL28)</f>
        <v>1</v>
      </c>
      <c r="GM29" s="3">
        <f>SUM(GM14:GM28)</f>
        <v>10</v>
      </c>
      <c r="GN29" s="3">
        <f>SUM(GN14:GN28)</f>
        <v>4</v>
      </c>
      <c r="GO29" s="3">
        <f>SUM(GO14:GO28)</f>
        <v>1</v>
      </c>
      <c r="GP29" s="3">
        <f>SUM(GP14:GP28)</f>
        <v>12</v>
      </c>
      <c r="GQ29" s="3">
        <f>SUM(GQ14:GQ28)</f>
        <v>3</v>
      </c>
      <c r="GR29" s="3">
        <f>SUM(GR14:GR28)</f>
        <v>0</v>
      </c>
    </row>
    <row r="30" spans="1:254" ht="37.5" customHeight="1" x14ac:dyDescent="0.25">
      <c r="A30" s="63" t="s">
        <v>624</v>
      </c>
      <c r="B30" s="64"/>
      <c r="C30" s="9">
        <f>C29/15%</f>
        <v>80</v>
      </c>
      <c r="D30" s="9">
        <f t="shared" ref="D30:BO30" si="0">D29/15%</f>
        <v>13.333333333333334</v>
      </c>
      <c r="E30" s="9">
        <f t="shared" si="0"/>
        <v>6.666666666666667</v>
      </c>
      <c r="F30" s="9">
        <f t="shared" si="0"/>
        <v>73.333333333333343</v>
      </c>
      <c r="G30" s="9">
        <f t="shared" si="0"/>
        <v>13.333333333333334</v>
      </c>
      <c r="H30" s="9">
        <f t="shared" si="0"/>
        <v>13.333333333333334</v>
      </c>
      <c r="I30" s="9">
        <f t="shared" si="0"/>
        <v>73.333333333333343</v>
      </c>
      <c r="J30" s="9">
        <f t="shared" si="0"/>
        <v>13.333333333333334</v>
      </c>
      <c r="K30" s="9">
        <f t="shared" si="0"/>
        <v>13.333333333333334</v>
      </c>
      <c r="L30" s="9">
        <f t="shared" si="0"/>
        <v>73.333333333333343</v>
      </c>
      <c r="M30" s="9">
        <f t="shared" si="0"/>
        <v>20</v>
      </c>
      <c r="N30" s="9">
        <f t="shared" si="0"/>
        <v>6.666666666666667</v>
      </c>
      <c r="O30" s="9">
        <f t="shared" si="0"/>
        <v>66.666666666666671</v>
      </c>
      <c r="P30" s="9">
        <f t="shared" si="0"/>
        <v>20</v>
      </c>
      <c r="Q30" s="9">
        <f t="shared" si="0"/>
        <v>13.333333333333334</v>
      </c>
      <c r="R30" s="9">
        <f t="shared" si="0"/>
        <v>80</v>
      </c>
      <c r="S30" s="9">
        <f t="shared" si="0"/>
        <v>20</v>
      </c>
      <c r="T30" s="9">
        <f t="shared" si="0"/>
        <v>0</v>
      </c>
      <c r="U30" s="9">
        <f t="shared" si="0"/>
        <v>80</v>
      </c>
      <c r="V30" s="9">
        <f t="shared" si="0"/>
        <v>13.333333333333334</v>
      </c>
      <c r="W30" s="9">
        <f t="shared" si="0"/>
        <v>6.666666666666667</v>
      </c>
      <c r="X30" s="9">
        <f t="shared" si="0"/>
        <v>73.333333333333343</v>
      </c>
      <c r="Y30" s="9">
        <f t="shared" si="0"/>
        <v>13.333333333333334</v>
      </c>
      <c r="Z30" s="9">
        <f t="shared" si="0"/>
        <v>13.333333333333334</v>
      </c>
      <c r="AA30" s="9">
        <f t="shared" si="0"/>
        <v>66.666666666666671</v>
      </c>
      <c r="AB30" s="9">
        <f t="shared" si="0"/>
        <v>20</v>
      </c>
      <c r="AC30" s="9">
        <f t="shared" si="0"/>
        <v>13.333333333333334</v>
      </c>
      <c r="AD30" s="9">
        <f t="shared" si="0"/>
        <v>73.333333333333343</v>
      </c>
      <c r="AE30" s="9">
        <f t="shared" si="0"/>
        <v>20</v>
      </c>
      <c r="AF30" s="9">
        <f t="shared" si="0"/>
        <v>6.666666666666667</v>
      </c>
      <c r="AG30" s="9">
        <f t="shared" si="0"/>
        <v>66.666666666666671</v>
      </c>
      <c r="AH30" s="9">
        <f t="shared" si="0"/>
        <v>20</v>
      </c>
      <c r="AI30" s="9">
        <f t="shared" si="0"/>
        <v>13.333333333333334</v>
      </c>
      <c r="AJ30" s="9">
        <f t="shared" si="0"/>
        <v>80</v>
      </c>
      <c r="AK30" s="9">
        <f t="shared" si="0"/>
        <v>20</v>
      </c>
      <c r="AL30" s="9">
        <f t="shared" si="0"/>
        <v>0</v>
      </c>
      <c r="AM30" s="9">
        <f t="shared" si="0"/>
        <v>73.333333333333343</v>
      </c>
      <c r="AN30" s="9">
        <f t="shared" si="0"/>
        <v>20</v>
      </c>
      <c r="AO30" s="9">
        <f t="shared" si="0"/>
        <v>6.666666666666667</v>
      </c>
      <c r="AP30" s="9">
        <f t="shared" si="0"/>
        <v>73.333333333333343</v>
      </c>
      <c r="AQ30" s="9">
        <f t="shared" si="0"/>
        <v>13.333333333333334</v>
      </c>
      <c r="AR30" s="9">
        <f t="shared" si="0"/>
        <v>13.333333333333334</v>
      </c>
      <c r="AS30" s="9">
        <f t="shared" si="0"/>
        <v>66.666666666666671</v>
      </c>
      <c r="AT30" s="9">
        <f t="shared" si="0"/>
        <v>20</v>
      </c>
      <c r="AU30" s="9">
        <f t="shared" si="0"/>
        <v>13.333333333333334</v>
      </c>
      <c r="AV30" s="9">
        <f t="shared" si="0"/>
        <v>73.333333333333343</v>
      </c>
      <c r="AW30" s="9">
        <f t="shared" si="0"/>
        <v>20</v>
      </c>
      <c r="AX30" s="9">
        <f t="shared" si="0"/>
        <v>6.666666666666667</v>
      </c>
      <c r="AY30" s="9">
        <f t="shared" si="0"/>
        <v>66.666666666666671</v>
      </c>
      <c r="AZ30" s="9">
        <f t="shared" si="0"/>
        <v>20</v>
      </c>
      <c r="BA30" s="9">
        <f t="shared" si="0"/>
        <v>13.333333333333334</v>
      </c>
      <c r="BB30" s="9">
        <f t="shared" si="0"/>
        <v>80</v>
      </c>
      <c r="BC30" s="9">
        <f t="shared" si="0"/>
        <v>20</v>
      </c>
      <c r="BD30" s="9">
        <f t="shared" si="0"/>
        <v>0</v>
      </c>
      <c r="BE30" s="9">
        <f t="shared" si="0"/>
        <v>80</v>
      </c>
      <c r="BF30" s="9">
        <f t="shared" si="0"/>
        <v>13.333333333333334</v>
      </c>
      <c r="BG30" s="9">
        <f t="shared" si="0"/>
        <v>6.666666666666667</v>
      </c>
      <c r="BH30" s="9">
        <f t="shared" si="0"/>
        <v>73.333333333333343</v>
      </c>
      <c r="BI30" s="9">
        <f t="shared" si="0"/>
        <v>13.333333333333334</v>
      </c>
      <c r="BJ30" s="9">
        <f t="shared" si="0"/>
        <v>13.333333333333334</v>
      </c>
      <c r="BK30" s="9">
        <f t="shared" si="0"/>
        <v>73.333333333333343</v>
      </c>
      <c r="BL30" s="9">
        <f t="shared" si="0"/>
        <v>13.333333333333334</v>
      </c>
      <c r="BM30" s="9">
        <f t="shared" si="0"/>
        <v>13.333333333333334</v>
      </c>
      <c r="BN30" s="9">
        <f t="shared" si="0"/>
        <v>73.333333333333343</v>
      </c>
      <c r="BO30" s="9">
        <f t="shared" si="0"/>
        <v>20</v>
      </c>
      <c r="BP30" s="9">
        <f t="shared" ref="BP30:EA30" si="1">BP29/15%</f>
        <v>6.666666666666667</v>
      </c>
      <c r="BQ30" s="9">
        <f t="shared" si="1"/>
        <v>66.666666666666671</v>
      </c>
      <c r="BR30" s="9">
        <f t="shared" si="1"/>
        <v>20</v>
      </c>
      <c r="BS30" s="9">
        <f t="shared" si="1"/>
        <v>13.333333333333334</v>
      </c>
      <c r="BT30" s="9">
        <f t="shared" si="1"/>
        <v>80</v>
      </c>
      <c r="BU30" s="9">
        <f t="shared" si="1"/>
        <v>20</v>
      </c>
      <c r="BV30" s="9">
        <f t="shared" si="1"/>
        <v>0</v>
      </c>
      <c r="BW30" s="9">
        <f t="shared" si="1"/>
        <v>80</v>
      </c>
      <c r="BX30" s="9">
        <f t="shared" si="1"/>
        <v>13.333333333333334</v>
      </c>
      <c r="BY30" s="9">
        <f t="shared" si="1"/>
        <v>6.666666666666667</v>
      </c>
      <c r="BZ30" s="9">
        <f t="shared" si="1"/>
        <v>73.333333333333343</v>
      </c>
      <c r="CA30" s="9">
        <f t="shared" si="1"/>
        <v>13.333333333333334</v>
      </c>
      <c r="CB30" s="9">
        <f t="shared" si="1"/>
        <v>13.333333333333334</v>
      </c>
      <c r="CC30" s="9">
        <f t="shared" si="1"/>
        <v>73.333333333333343</v>
      </c>
      <c r="CD30" s="9">
        <f t="shared" si="1"/>
        <v>13.333333333333334</v>
      </c>
      <c r="CE30" s="9">
        <f t="shared" si="1"/>
        <v>13.333333333333334</v>
      </c>
      <c r="CF30" s="9">
        <f t="shared" si="1"/>
        <v>73.333333333333343</v>
      </c>
      <c r="CG30" s="9">
        <f t="shared" si="1"/>
        <v>20</v>
      </c>
      <c r="CH30" s="9">
        <f t="shared" si="1"/>
        <v>6.666666666666667</v>
      </c>
      <c r="CI30" s="9">
        <f t="shared" si="1"/>
        <v>66.666666666666671</v>
      </c>
      <c r="CJ30" s="9">
        <f t="shared" si="1"/>
        <v>20</v>
      </c>
      <c r="CK30" s="9">
        <f t="shared" si="1"/>
        <v>13.333333333333334</v>
      </c>
      <c r="CL30" s="9">
        <f t="shared" si="1"/>
        <v>80</v>
      </c>
      <c r="CM30" s="9">
        <f t="shared" si="1"/>
        <v>20</v>
      </c>
      <c r="CN30" s="9">
        <f t="shared" si="1"/>
        <v>0</v>
      </c>
      <c r="CO30" s="9">
        <f t="shared" si="1"/>
        <v>86.666666666666671</v>
      </c>
      <c r="CP30" s="9">
        <f t="shared" si="1"/>
        <v>6.666666666666667</v>
      </c>
      <c r="CQ30" s="9">
        <f t="shared" si="1"/>
        <v>6.666666666666667</v>
      </c>
      <c r="CR30" s="9">
        <f t="shared" si="1"/>
        <v>73.333333333333343</v>
      </c>
      <c r="CS30" s="9">
        <f t="shared" si="1"/>
        <v>13.333333333333334</v>
      </c>
      <c r="CT30" s="9">
        <f t="shared" si="1"/>
        <v>13.333333333333334</v>
      </c>
      <c r="CU30" s="9">
        <f t="shared" si="1"/>
        <v>80</v>
      </c>
      <c r="CV30" s="9">
        <f t="shared" si="1"/>
        <v>6.666666666666667</v>
      </c>
      <c r="CW30" s="9">
        <f t="shared" si="1"/>
        <v>13.333333333333334</v>
      </c>
      <c r="CX30" s="9">
        <f t="shared" si="1"/>
        <v>73.333333333333343</v>
      </c>
      <c r="CY30" s="9">
        <f t="shared" si="1"/>
        <v>20</v>
      </c>
      <c r="CZ30" s="9">
        <f t="shared" si="1"/>
        <v>6.666666666666667</v>
      </c>
      <c r="DA30" s="9">
        <f t="shared" si="1"/>
        <v>66.666666666666671</v>
      </c>
      <c r="DB30" s="9">
        <f t="shared" si="1"/>
        <v>20</v>
      </c>
      <c r="DC30" s="9">
        <f t="shared" si="1"/>
        <v>13.333333333333334</v>
      </c>
      <c r="DD30" s="9">
        <f t="shared" si="1"/>
        <v>80</v>
      </c>
      <c r="DE30" s="9">
        <f t="shared" si="1"/>
        <v>20</v>
      </c>
      <c r="DF30" s="9">
        <f t="shared" si="1"/>
        <v>0</v>
      </c>
      <c r="DG30" s="9">
        <f t="shared" si="1"/>
        <v>80</v>
      </c>
      <c r="DH30" s="9">
        <f t="shared" si="1"/>
        <v>13.333333333333334</v>
      </c>
      <c r="DI30" s="9">
        <f t="shared" si="1"/>
        <v>6.666666666666667</v>
      </c>
      <c r="DJ30" s="9">
        <f t="shared" si="1"/>
        <v>73.333333333333343</v>
      </c>
      <c r="DK30" s="9">
        <f t="shared" si="1"/>
        <v>13.333333333333334</v>
      </c>
      <c r="DL30" s="9">
        <f t="shared" si="1"/>
        <v>13.333333333333334</v>
      </c>
      <c r="DM30" s="9">
        <f t="shared" si="1"/>
        <v>73.333333333333343</v>
      </c>
      <c r="DN30" s="9">
        <f t="shared" si="1"/>
        <v>13.333333333333334</v>
      </c>
      <c r="DO30" s="9">
        <f t="shared" si="1"/>
        <v>13.333333333333334</v>
      </c>
      <c r="DP30" s="9">
        <f t="shared" si="1"/>
        <v>73.333333333333343</v>
      </c>
      <c r="DQ30" s="9">
        <f t="shared" si="1"/>
        <v>20</v>
      </c>
      <c r="DR30" s="9">
        <f t="shared" si="1"/>
        <v>6.666666666666667</v>
      </c>
      <c r="DS30" s="9">
        <f t="shared" si="1"/>
        <v>66.666666666666671</v>
      </c>
      <c r="DT30" s="9">
        <f t="shared" si="1"/>
        <v>20</v>
      </c>
      <c r="DU30" s="9">
        <f t="shared" si="1"/>
        <v>13.333333333333334</v>
      </c>
      <c r="DV30" s="9">
        <f t="shared" si="1"/>
        <v>80</v>
      </c>
      <c r="DW30" s="9">
        <f t="shared" si="1"/>
        <v>20</v>
      </c>
      <c r="DX30" s="9">
        <f t="shared" si="1"/>
        <v>0</v>
      </c>
      <c r="DY30" s="9">
        <f t="shared" si="1"/>
        <v>86.666666666666671</v>
      </c>
      <c r="DZ30" s="9">
        <f t="shared" si="1"/>
        <v>6.666666666666667</v>
      </c>
      <c r="EA30" s="9">
        <f t="shared" si="1"/>
        <v>6.666666666666667</v>
      </c>
      <c r="EB30" s="9">
        <f t="shared" ref="EB30:GM30" si="2">EB29/15%</f>
        <v>73.333333333333343</v>
      </c>
      <c r="EC30" s="9">
        <f t="shared" si="2"/>
        <v>13.333333333333334</v>
      </c>
      <c r="ED30" s="9">
        <f t="shared" si="2"/>
        <v>13.333333333333334</v>
      </c>
      <c r="EE30" s="9">
        <f t="shared" si="2"/>
        <v>80</v>
      </c>
      <c r="EF30" s="9">
        <f t="shared" si="2"/>
        <v>6.666666666666667</v>
      </c>
      <c r="EG30" s="9">
        <f t="shared" si="2"/>
        <v>13.333333333333334</v>
      </c>
      <c r="EH30" s="9">
        <f t="shared" si="2"/>
        <v>73.333333333333343</v>
      </c>
      <c r="EI30" s="9">
        <f t="shared" si="2"/>
        <v>20</v>
      </c>
      <c r="EJ30" s="9">
        <f t="shared" si="2"/>
        <v>6.666666666666667</v>
      </c>
      <c r="EK30" s="9">
        <f t="shared" si="2"/>
        <v>66.666666666666671</v>
      </c>
      <c r="EL30" s="9">
        <f t="shared" si="2"/>
        <v>20</v>
      </c>
      <c r="EM30" s="9">
        <f t="shared" si="2"/>
        <v>13.333333333333334</v>
      </c>
      <c r="EN30" s="9">
        <f t="shared" si="2"/>
        <v>80</v>
      </c>
      <c r="EO30" s="9">
        <f t="shared" si="2"/>
        <v>20</v>
      </c>
      <c r="EP30" s="9">
        <f t="shared" si="2"/>
        <v>0</v>
      </c>
      <c r="EQ30" s="9">
        <f t="shared" si="2"/>
        <v>80</v>
      </c>
      <c r="ER30" s="9">
        <f t="shared" si="2"/>
        <v>13.333333333333334</v>
      </c>
      <c r="ES30" s="9">
        <f t="shared" si="2"/>
        <v>6.666666666666667</v>
      </c>
      <c r="ET30" s="9">
        <f t="shared" si="2"/>
        <v>73.333333333333343</v>
      </c>
      <c r="EU30" s="9">
        <f t="shared" si="2"/>
        <v>13.333333333333334</v>
      </c>
      <c r="EV30" s="9">
        <f t="shared" si="2"/>
        <v>13.333333333333334</v>
      </c>
      <c r="EW30" s="9">
        <f t="shared" si="2"/>
        <v>73.333333333333343</v>
      </c>
      <c r="EX30" s="9">
        <f t="shared" si="2"/>
        <v>13.333333333333334</v>
      </c>
      <c r="EY30" s="9">
        <f t="shared" si="2"/>
        <v>13.333333333333334</v>
      </c>
      <c r="EZ30" s="9">
        <f t="shared" si="2"/>
        <v>73.333333333333343</v>
      </c>
      <c r="FA30" s="9">
        <f t="shared" si="2"/>
        <v>20</v>
      </c>
      <c r="FB30" s="9">
        <f t="shared" si="2"/>
        <v>6.666666666666667</v>
      </c>
      <c r="FC30" s="9">
        <f t="shared" si="2"/>
        <v>66.666666666666671</v>
      </c>
      <c r="FD30" s="9">
        <f t="shared" si="2"/>
        <v>20</v>
      </c>
      <c r="FE30" s="9">
        <f t="shared" si="2"/>
        <v>13.333333333333334</v>
      </c>
      <c r="FF30" s="9">
        <f t="shared" si="2"/>
        <v>80</v>
      </c>
      <c r="FG30" s="9">
        <f t="shared" si="2"/>
        <v>20</v>
      </c>
      <c r="FH30" s="9">
        <f t="shared" si="2"/>
        <v>0</v>
      </c>
      <c r="FI30" s="9">
        <f t="shared" si="2"/>
        <v>80</v>
      </c>
      <c r="FJ30" s="9">
        <f t="shared" si="2"/>
        <v>20</v>
      </c>
      <c r="FK30" s="9">
        <f t="shared" si="2"/>
        <v>0</v>
      </c>
      <c r="FL30" s="9">
        <f t="shared" si="2"/>
        <v>73.333333333333343</v>
      </c>
      <c r="FM30" s="9">
        <f t="shared" si="2"/>
        <v>20</v>
      </c>
      <c r="FN30" s="9">
        <f t="shared" si="2"/>
        <v>6.666666666666667</v>
      </c>
      <c r="FO30" s="9">
        <f t="shared" si="2"/>
        <v>80</v>
      </c>
      <c r="FP30" s="9">
        <f t="shared" si="2"/>
        <v>13.333333333333334</v>
      </c>
      <c r="FQ30" s="9">
        <f t="shared" si="2"/>
        <v>6.666666666666667</v>
      </c>
      <c r="FR30" s="9">
        <f t="shared" si="2"/>
        <v>73.333333333333343</v>
      </c>
      <c r="FS30" s="9">
        <f t="shared" si="2"/>
        <v>20</v>
      </c>
      <c r="FT30" s="9">
        <f t="shared" si="2"/>
        <v>6.666666666666667</v>
      </c>
      <c r="FU30" s="9">
        <f t="shared" si="2"/>
        <v>66.666666666666671</v>
      </c>
      <c r="FV30" s="9">
        <f t="shared" si="2"/>
        <v>20</v>
      </c>
      <c r="FW30" s="9">
        <f t="shared" si="2"/>
        <v>13.333333333333334</v>
      </c>
      <c r="FX30" s="9">
        <f t="shared" si="2"/>
        <v>80</v>
      </c>
      <c r="FY30" s="9">
        <f t="shared" si="2"/>
        <v>20</v>
      </c>
      <c r="FZ30" s="9">
        <f t="shared" si="2"/>
        <v>0</v>
      </c>
      <c r="GA30" s="9">
        <f t="shared" si="2"/>
        <v>80</v>
      </c>
      <c r="GB30" s="9">
        <f t="shared" si="2"/>
        <v>13.333333333333334</v>
      </c>
      <c r="GC30" s="9">
        <f t="shared" si="2"/>
        <v>6.666666666666667</v>
      </c>
      <c r="GD30" s="9">
        <f t="shared" si="2"/>
        <v>73.333333333333343</v>
      </c>
      <c r="GE30" s="9">
        <f t="shared" si="2"/>
        <v>20</v>
      </c>
      <c r="GF30" s="9">
        <f t="shared" si="2"/>
        <v>6.666666666666667</v>
      </c>
      <c r="GG30" s="9">
        <f t="shared" si="2"/>
        <v>73.333333333333343</v>
      </c>
      <c r="GH30" s="9">
        <f t="shared" si="2"/>
        <v>13.333333333333334</v>
      </c>
      <c r="GI30" s="9">
        <f t="shared" si="2"/>
        <v>13.333333333333334</v>
      </c>
      <c r="GJ30" s="9">
        <f t="shared" si="2"/>
        <v>73.333333333333343</v>
      </c>
      <c r="GK30" s="9">
        <f t="shared" si="2"/>
        <v>20</v>
      </c>
      <c r="GL30" s="9">
        <f t="shared" si="2"/>
        <v>6.666666666666667</v>
      </c>
      <c r="GM30" s="9">
        <f t="shared" si="2"/>
        <v>66.666666666666671</v>
      </c>
      <c r="GN30" s="9">
        <f t="shared" ref="GN30:GR30" si="3">GN29/15%</f>
        <v>26.666666666666668</v>
      </c>
      <c r="GO30" s="9">
        <f t="shared" si="3"/>
        <v>6.666666666666667</v>
      </c>
      <c r="GP30" s="9">
        <f t="shared" si="3"/>
        <v>80</v>
      </c>
      <c r="GQ30" s="9">
        <f t="shared" si="3"/>
        <v>20</v>
      </c>
      <c r="GR30" s="9">
        <f t="shared" si="3"/>
        <v>0</v>
      </c>
    </row>
    <row r="32" spans="1:254" x14ac:dyDescent="0.25">
      <c r="B32" s="85" t="s">
        <v>608</v>
      </c>
      <c r="C32" s="85"/>
      <c r="D32" s="85"/>
      <c r="E32" s="85"/>
      <c r="F32" s="24"/>
      <c r="G32" s="24"/>
      <c r="H32" s="24"/>
      <c r="I32" s="24"/>
      <c r="J32" s="24"/>
      <c r="K32" s="24"/>
      <c r="L32" s="24"/>
      <c r="M32" s="24"/>
    </row>
    <row r="33" spans="2:13" x14ac:dyDescent="0.25">
      <c r="B33" s="4" t="s">
        <v>609</v>
      </c>
      <c r="C33" s="23" t="s">
        <v>617</v>
      </c>
      <c r="D33" s="19">
        <f>E33/100*15</f>
        <v>11.166666666666668</v>
      </c>
      <c r="E33" s="25">
        <f>(C30+F30+I30+L30+O30+R30)/6</f>
        <v>74.444444444444443</v>
      </c>
      <c r="F33" s="24"/>
      <c r="G33" s="24"/>
      <c r="H33" s="24"/>
      <c r="I33" s="24"/>
      <c r="J33" s="24"/>
      <c r="K33" s="24"/>
      <c r="L33" s="24"/>
      <c r="M33" s="24"/>
    </row>
    <row r="34" spans="2:13" x14ac:dyDescent="0.25">
      <c r="B34" s="4" t="s">
        <v>610</v>
      </c>
      <c r="C34" s="23" t="s">
        <v>617</v>
      </c>
      <c r="D34" s="19">
        <f>E34/100*15</f>
        <v>2.5000000000000004</v>
      </c>
      <c r="E34" s="25">
        <f>(D30+G30+J30+M30+P30+S30)/6</f>
        <v>16.666666666666668</v>
      </c>
      <c r="F34" s="24"/>
      <c r="G34" s="24"/>
      <c r="H34" s="24"/>
      <c r="I34" s="24"/>
      <c r="J34" s="24"/>
      <c r="K34" s="24"/>
      <c r="L34" s="24"/>
      <c r="M34" s="24"/>
    </row>
    <row r="35" spans="2:13" x14ac:dyDescent="0.25">
      <c r="B35" s="4" t="s">
        <v>611</v>
      </c>
      <c r="C35" s="23" t="s">
        <v>617</v>
      </c>
      <c r="D35" s="19">
        <f>E35/100*15</f>
        <v>1.3333333333333335</v>
      </c>
      <c r="E35" s="25">
        <f>(E30+H30+K30+N30+Q30+T30)/6</f>
        <v>8.8888888888888893</v>
      </c>
      <c r="F35" s="24"/>
      <c r="G35" s="24"/>
      <c r="H35" s="24"/>
      <c r="I35" s="24"/>
      <c r="J35" s="24"/>
      <c r="K35" s="24"/>
      <c r="L35" s="24"/>
      <c r="M35" s="24"/>
    </row>
    <row r="36" spans="2:13" x14ac:dyDescent="0.25">
      <c r="B36" s="23"/>
      <c r="C36" s="23"/>
      <c r="D36" s="26">
        <f>SUM(D33:D35)</f>
        <v>15.000000000000002</v>
      </c>
      <c r="E36" s="26">
        <f>SUM(E33:E35)</f>
        <v>100</v>
      </c>
      <c r="F36" s="24"/>
      <c r="G36" s="24"/>
      <c r="H36" s="24"/>
      <c r="I36" s="24"/>
      <c r="J36" s="24"/>
      <c r="K36" s="24"/>
      <c r="L36" s="24"/>
      <c r="M36" s="24"/>
    </row>
    <row r="37" spans="2:13" ht="15" customHeight="1" x14ac:dyDescent="0.25">
      <c r="B37" s="23"/>
      <c r="C37" s="23"/>
      <c r="D37" s="86" t="s">
        <v>19</v>
      </c>
      <c r="E37" s="86"/>
      <c r="F37" s="73" t="s">
        <v>3</v>
      </c>
      <c r="G37" s="74"/>
      <c r="H37" s="75" t="s">
        <v>131</v>
      </c>
      <c r="I37" s="76"/>
      <c r="J37" s="24"/>
      <c r="K37" s="24"/>
      <c r="L37" s="24"/>
      <c r="M37" s="24"/>
    </row>
    <row r="38" spans="2:13" x14ac:dyDescent="0.25">
      <c r="B38" s="4" t="s">
        <v>609</v>
      </c>
      <c r="C38" s="23" t="s">
        <v>618</v>
      </c>
      <c r="D38" s="19">
        <f>E38/100*15</f>
        <v>11</v>
      </c>
      <c r="E38" s="25">
        <f>(U30+X30+AA30+AD30+AG30+AJ30)/6</f>
        <v>73.333333333333343</v>
      </c>
      <c r="F38" s="19">
        <f>G38/100*15</f>
        <v>10.833333333333336</v>
      </c>
      <c r="G38" s="25">
        <f>(AM30+AP30+AS30+AV30+AY30+BB30)/6</f>
        <v>72.222222222222243</v>
      </c>
      <c r="H38" s="19">
        <f>I38/100*15</f>
        <v>11.166666666666668</v>
      </c>
      <c r="I38" s="25">
        <f>(BE30+BH30+BK30+BN30+BQ30+BT30)/6</f>
        <v>74.444444444444443</v>
      </c>
      <c r="J38" s="21"/>
      <c r="K38" s="21"/>
      <c r="L38" s="21"/>
      <c r="M38" s="21"/>
    </row>
    <row r="39" spans="2:13" x14ac:dyDescent="0.25">
      <c r="B39" s="4" t="s">
        <v>610</v>
      </c>
      <c r="C39" s="23" t="s">
        <v>618</v>
      </c>
      <c r="D39" s="19">
        <f>E39/100*15</f>
        <v>2.666666666666667</v>
      </c>
      <c r="E39" s="25">
        <f>(V30+Y30+AB30+AE30+AH30+AK30)/6</f>
        <v>17.777777777777779</v>
      </c>
      <c r="F39" s="19">
        <f>G39/100*15</f>
        <v>2.833333333333333</v>
      </c>
      <c r="G39" s="25">
        <f>(AN30+AQ30+AT30+AW30+AZ30+BC30)/6</f>
        <v>18.888888888888889</v>
      </c>
      <c r="H39" s="19">
        <f>I39/100*15</f>
        <v>2.5000000000000004</v>
      </c>
      <c r="I39" s="25">
        <f>(BF30+BI30+BL30+BO30+BR30+BU30)/6</f>
        <v>16.666666666666668</v>
      </c>
      <c r="J39" s="21"/>
      <c r="K39" s="21"/>
      <c r="L39" s="21"/>
      <c r="M39" s="21"/>
    </row>
    <row r="40" spans="2:13" x14ac:dyDescent="0.25">
      <c r="B40" s="4" t="s">
        <v>611</v>
      </c>
      <c r="C40" s="23" t="s">
        <v>618</v>
      </c>
      <c r="D40" s="19">
        <f>E40/100*15</f>
        <v>1.3333333333333335</v>
      </c>
      <c r="E40" s="25">
        <f>(W30+Z30+AC30+AF30+AI30+AL30)/6</f>
        <v>8.8888888888888893</v>
      </c>
      <c r="F40" s="19">
        <f>G40/100*15</f>
        <v>1.3333333333333335</v>
      </c>
      <c r="G40" s="25">
        <f>(AO30+AR30+AU30+AX30+BA30+BD30)/6</f>
        <v>8.8888888888888893</v>
      </c>
      <c r="H40" s="19">
        <f>I40/100*15</f>
        <v>1.3333333333333335</v>
      </c>
      <c r="I40" s="25">
        <f>(BG30+BJ30+BM30+BP30+BS30+BV30)/6</f>
        <v>8.8888888888888893</v>
      </c>
      <c r="J40" s="21"/>
      <c r="K40" s="21"/>
      <c r="L40" s="21"/>
      <c r="M40" s="21"/>
    </row>
    <row r="41" spans="2:13" x14ac:dyDescent="0.25">
      <c r="B41" s="23"/>
      <c r="C41" s="23"/>
      <c r="D41" s="26">
        <f t="shared" ref="D41:I41" si="4">SUM(D38:D40)</f>
        <v>15.000000000000002</v>
      </c>
      <c r="E41" s="26">
        <f t="shared" si="4"/>
        <v>100</v>
      </c>
      <c r="F41" s="26">
        <f t="shared" si="4"/>
        <v>15.000000000000002</v>
      </c>
      <c r="G41" s="27">
        <f t="shared" si="4"/>
        <v>100.00000000000001</v>
      </c>
      <c r="H41" s="26">
        <f t="shared" si="4"/>
        <v>15.000000000000002</v>
      </c>
      <c r="I41" s="26">
        <f t="shared" si="4"/>
        <v>100</v>
      </c>
      <c r="J41" s="42"/>
      <c r="K41" s="42"/>
      <c r="L41" s="42"/>
      <c r="M41" s="42"/>
    </row>
    <row r="42" spans="2:13" x14ac:dyDescent="0.25">
      <c r="B42" s="4" t="s">
        <v>609</v>
      </c>
      <c r="C42" s="23" t="s">
        <v>619</v>
      </c>
      <c r="D42" s="28">
        <f>E42/100*15</f>
        <v>11.166666666666668</v>
      </c>
      <c r="E42" s="25">
        <f>(BW30+BZ30+CC30+CF30+CI30+CL30)/6</f>
        <v>74.444444444444443</v>
      </c>
      <c r="F42" s="24"/>
      <c r="G42" s="24"/>
      <c r="H42" s="24"/>
      <c r="I42" s="24"/>
      <c r="J42" s="24"/>
      <c r="K42" s="24"/>
      <c r="L42" s="24"/>
      <c r="M42" s="24"/>
    </row>
    <row r="43" spans="2:13" x14ac:dyDescent="0.25">
      <c r="B43" s="4" t="s">
        <v>610</v>
      </c>
      <c r="C43" s="23" t="s">
        <v>619</v>
      </c>
      <c r="D43" s="28">
        <f>E43/100*15</f>
        <v>2.5000000000000004</v>
      </c>
      <c r="E43" s="25">
        <f>(BX30+CA30+CD30+CG30+CJ30+CM30)/6</f>
        <v>16.666666666666668</v>
      </c>
      <c r="F43" s="24"/>
      <c r="G43" s="24"/>
      <c r="H43" s="24"/>
      <c r="I43" s="24"/>
      <c r="J43" s="24"/>
      <c r="K43" s="24"/>
      <c r="L43" s="24"/>
      <c r="M43" s="24"/>
    </row>
    <row r="44" spans="2:13" x14ac:dyDescent="0.25">
      <c r="B44" s="4" t="s">
        <v>611</v>
      </c>
      <c r="C44" s="23" t="s">
        <v>619</v>
      </c>
      <c r="D44" s="28">
        <f>E44/100*15</f>
        <v>1.3333333333333335</v>
      </c>
      <c r="E44" s="25">
        <f>(BY30+CB30+CE30+CH30+CK30+CN30)/6</f>
        <v>8.8888888888888893</v>
      </c>
      <c r="F44" s="24"/>
      <c r="G44" s="24"/>
      <c r="H44" s="24"/>
      <c r="I44" s="24"/>
      <c r="J44" s="24"/>
      <c r="K44" s="24"/>
      <c r="L44" s="24"/>
      <c r="M44" s="24"/>
    </row>
    <row r="45" spans="2:13" x14ac:dyDescent="0.25">
      <c r="B45" s="23"/>
      <c r="C45" s="23"/>
      <c r="D45" s="26">
        <f>SUM(D42:D44)</f>
        <v>15.000000000000002</v>
      </c>
      <c r="E45" s="27">
        <f>SUM(E42:E44)</f>
        <v>100</v>
      </c>
      <c r="F45" s="24"/>
      <c r="G45" s="24"/>
      <c r="H45" s="24"/>
      <c r="I45" s="24"/>
      <c r="J45" s="24"/>
      <c r="K45" s="24"/>
      <c r="L45" s="24"/>
      <c r="M45" s="24"/>
    </row>
    <row r="46" spans="2:13" x14ac:dyDescent="0.25">
      <c r="B46" s="23"/>
      <c r="C46" s="23"/>
      <c r="D46" s="86" t="s">
        <v>47</v>
      </c>
      <c r="E46" s="86"/>
      <c r="F46" s="71" t="s">
        <v>38</v>
      </c>
      <c r="G46" s="72"/>
      <c r="H46" s="75" t="s">
        <v>48</v>
      </c>
      <c r="I46" s="76"/>
      <c r="J46" s="70" t="s">
        <v>49</v>
      </c>
      <c r="K46" s="70"/>
      <c r="L46" s="70" t="s">
        <v>39</v>
      </c>
      <c r="M46" s="70"/>
    </row>
    <row r="47" spans="2:13" x14ac:dyDescent="0.25">
      <c r="B47" s="4" t="s">
        <v>609</v>
      </c>
      <c r="C47" s="23" t="s">
        <v>620</v>
      </c>
      <c r="D47" s="19">
        <f>E47/100*15</f>
        <v>11.5</v>
      </c>
      <c r="E47" s="25">
        <f>(CO30+CR30+CU30+CX30+DA30+DD30)/6</f>
        <v>76.666666666666671</v>
      </c>
      <c r="F47" s="19">
        <f>G47/100*15</f>
        <v>11.166666666666668</v>
      </c>
      <c r="G47" s="25">
        <f>(DG30+DJ30+DM30+DP30+DS30+DV30)/6</f>
        <v>74.444444444444443</v>
      </c>
      <c r="H47" s="19">
        <f>I47/100*15</f>
        <v>11.5</v>
      </c>
      <c r="I47" s="25">
        <f>(DY30+EB30+EE30+EH30+EK30+EN30)/6</f>
        <v>76.666666666666671</v>
      </c>
      <c r="J47" s="19">
        <f>K47/100*15</f>
        <v>11.166666666666668</v>
      </c>
      <c r="K47" s="25">
        <f>(EQ30+ET30+EW30+EZ30+FC30+FF30)/6</f>
        <v>74.444444444444443</v>
      </c>
      <c r="L47" s="19">
        <f>M47/100*15</f>
        <v>11.333333333333332</v>
      </c>
      <c r="M47" s="25">
        <f>(FI30+FL30+FO30+FR30+FU30+FX30)/6</f>
        <v>75.555555555555557</v>
      </c>
    </row>
    <row r="48" spans="2:13" x14ac:dyDescent="0.25">
      <c r="B48" s="4" t="s">
        <v>610</v>
      </c>
      <c r="C48" s="23" t="s">
        <v>620</v>
      </c>
      <c r="D48" s="19">
        <f>E48/100*15</f>
        <v>2.166666666666667</v>
      </c>
      <c r="E48" s="25">
        <f>(CP30+CS30+CV30+CY30+DB30+DE30)/6</f>
        <v>14.444444444444445</v>
      </c>
      <c r="F48" s="19">
        <f>G48/100*15</f>
        <v>2.5000000000000004</v>
      </c>
      <c r="G48" s="25">
        <f>(DH30+DK30+DN30+DQ30+DT30+DW30)/6</f>
        <v>16.666666666666668</v>
      </c>
      <c r="H48" s="19">
        <f>I48/100*15</f>
        <v>2.166666666666667</v>
      </c>
      <c r="I48" s="25">
        <f>(DZ30+EC30+EF30+EI30+EL30+EO30)/6</f>
        <v>14.444444444444445</v>
      </c>
      <c r="J48" s="19">
        <f>K48/100*15</f>
        <v>2.5000000000000004</v>
      </c>
      <c r="K48" s="25">
        <f>(ER30+EU30+EX30+FA30+FD30+FG30)/6</f>
        <v>16.666666666666668</v>
      </c>
      <c r="L48" s="19">
        <f>M48/100*15</f>
        <v>2.833333333333333</v>
      </c>
      <c r="M48" s="25">
        <f>(FJ30+FM30+FP30+FS30+FV30+FY30)/6</f>
        <v>18.888888888888889</v>
      </c>
    </row>
    <row r="49" spans="2:13" x14ac:dyDescent="0.25">
      <c r="B49" s="4" t="s">
        <v>611</v>
      </c>
      <c r="C49" s="23" t="s">
        <v>620</v>
      </c>
      <c r="D49" s="19">
        <f>E49/100*15</f>
        <v>1.3333333333333335</v>
      </c>
      <c r="E49" s="25">
        <f>(CQ30+CT30+CW30+CZ30+DC30+DF30)/6</f>
        <v>8.8888888888888893</v>
      </c>
      <c r="F49" s="19">
        <f>G49/100*15</f>
        <v>1.3333333333333335</v>
      </c>
      <c r="G49" s="25">
        <f>(DI30+DL30+DO30+DR30+DU30+DX30)/6</f>
        <v>8.8888888888888893</v>
      </c>
      <c r="H49" s="19">
        <f>I49/100*15</f>
        <v>1.3333333333333335</v>
      </c>
      <c r="I49" s="25">
        <f>(EA30+ED30+EG30+EJ30+EM30+EP30)/6</f>
        <v>8.8888888888888893</v>
      </c>
      <c r="J49" s="19">
        <f>K49/100*15</f>
        <v>1.3333333333333335</v>
      </c>
      <c r="K49" s="25">
        <f>(ES30+EV30+EY30+FB30+FE30+FH30)/6</f>
        <v>8.8888888888888893</v>
      </c>
      <c r="L49" s="19">
        <f>M49/100*15</f>
        <v>0.83333333333333337</v>
      </c>
      <c r="M49" s="25">
        <f>(FK30+FN30+FQ30+FT30+FW30+FZ30)/6</f>
        <v>5.5555555555555562</v>
      </c>
    </row>
    <row r="50" spans="2:13" x14ac:dyDescent="0.25">
      <c r="B50" s="23"/>
      <c r="C50" s="23"/>
      <c r="D50" s="26">
        <f t="shared" ref="D50:M50" si="5">SUM(D47:D49)</f>
        <v>15.000000000000002</v>
      </c>
      <c r="E50" s="26">
        <f t="shared" si="5"/>
        <v>100</v>
      </c>
      <c r="F50" s="26">
        <f t="shared" si="5"/>
        <v>15.000000000000002</v>
      </c>
      <c r="G50" s="27">
        <f t="shared" si="5"/>
        <v>100</v>
      </c>
      <c r="H50" s="26">
        <f t="shared" si="5"/>
        <v>15.000000000000002</v>
      </c>
      <c r="I50" s="26">
        <f t="shared" si="5"/>
        <v>100</v>
      </c>
      <c r="J50" s="26">
        <f t="shared" si="5"/>
        <v>15.000000000000002</v>
      </c>
      <c r="K50" s="26">
        <f t="shared" si="5"/>
        <v>100</v>
      </c>
      <c r="L50" s="26">
        <f t="shared" si="5"/>
        <v>14.999999999999998</v>
      </c>
      <c r="M50" s="26">
        <f t="shared" si="5"/>
        <v>100</v>
      </c>
    </row>
    <row r="51" spans="2:13" x14ac:dyDescent="0.25">
      <c r="B51" s="4" t="s">
        <v>609</v>
      </c>
      <c r="C51" s="23" t="s">
        <v>621</v>
      </c>
      <c r="D51" s="19">
        <f>E51/100*15</f>
        <v>11.166666666666668</v>
      </c>
      <c r="E51" s="25">
        <f>(GA30+GD30+GG30+GJ30+GM30+GP30)/6</f>
        <v>74.444444444444443</v>
      </c>
      <c r="F51" s="24"/>
      <c r="G51" s="24"/>
      <c r="H51" s="24"/>
      <c r="I51" s="24"/>
      <c r="J51" s="24"/>
      <c r="K51" s="24"/>
      <c r="L51" s="24"/>
      <c r="M51" s="24"/>
    </row>
    <row r="52" spans="2:13" x14ac:dyDescent="0.25">
      <c r="B52" s="4" t="s">
        <v>610</v>
      </c>
      <c r="C52" s="23" t="s">
        <v>621</v>
      </c>
      <c r="D52" s="19">
        <f>E52/100*15</f>
        <v>2.833333333333333</v>
      </c>
      <c r="E52" s="25">
        <f>(GB30+GE30+GH30+GK30+GN30+GQ30)/6</f>
        <v>18.888888888888889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4" t="s">
        <v>611</v>
      </c>
      <c r="C53" s="23" t="s">
        <v>621</v>
      </c>
      <c r="D53" s="19">
        <f>E53/100*15</f>
        <v>1</v>
      </c>
      <c r="E53" s="25">
        <f>(GC30+GF30+GI30+GL30+GO30+GR30)/6</f>
        <v>6.666666666666667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23"/>
      <c r="C54" s="23"/>
      <c r="D54" s="26">
        <f>SUM(D51:D53)</f>
        <v>15</v>
      </c>
      <c r="E54" s="27">
        <f>SUM(E51:E53)</f>
        <v>100</v>
      </c>
      <c r="F54" s="24"/>
      <c r="G54" s="24"/>
      <c r="H54" s="24"/>
      <c r="I54" s="24"/>
      <c r="J54" s="24"/>
      <c r="K54" s="24"/>
      <c r="L54" s="24"/>
      <c r="M54" s="24"/>
    </row>
  </sheetData>
  <mergeCells count="163">
    <mergeCell ref="B32:E32"/>
    <mergeCell ref="D37:E37"/>
    <mergeCell ref="F37:G37"/>
    <mergeCell ref="H37:I37"/>
    <mergeCell ref="D46:E46"/>
    <mergeCell ref="F46:G46"/>
    <mergeCell ref="H46:I46"/>
    <mergeCell ref="GP2:GQ2"/>
    <mergeCell ref="J46:K46"/>
    <mergeCell ref="L46:M4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9:B29"/>
    <mergeCell ref="A30:B3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42"/>
  <sheetViews>
    <sheetView tabSelected="1" topLeftCell="A17" zoomScale="80" zoomScaleNormal="80" workbookViewId="0">
      <selection activeCell="L45" sqref="L45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5" t="s">
        <v>46</v>
      </c>
      <c r="B1" s="11" t="s">
        <v>1038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93" ht="15.75" x14ac:dyDescent="0.25">
      <c r="A2" s="7" t="s">
        <v>1065</v>
      </c>
      <c r="B2" s="6"/>
      <c r="C2" s="6"/>
      <c r="D2" s="6"/>
      <c r="E2" s="6"/>
      <c r="F2" s="6"/>
      <c r="G2" s="6"/>
      <c r="H2" s="6"/>
      <c r="I2" s="6"/>
      <c r="J2" s="12"/>
      <c r="K2" s="12"/>
      <c r="L2" s="13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52" t="s">
        <v>1037</v>
      </c>
      <c r="IS2" s="52"/>
    </row>
    <row r="3" spans="1:293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93" ht="15.6" customHeight="1" x14ac:dyDescent="0.25">
      <c r="A4" s="66" t="s">
        <v>0</v>
      </c>
      <c r="B4" s="66" t="s">
        <v>1</v>
      </c>
      <c r="C4" s="67" t="s">
        <v>20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77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9"/>
      <c r="DD4" s="68" t="s">
        <v>31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87" t="s">
        <v>37</v>
      </c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9"/>
      <c r="HZ4" s="70" t="s">
        <v>41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 x14ac:dyDescent="0.25">
      <c r="A5" s="66"/>
      <c r="B5" s="66"/>
      <c r="C5" s="60" t="s">
        <v>21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93" t="s">
        <v>19</v>
      </c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60" t="s">
        <v>3</v>
      </c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94" t="s">
        <v>513</v>
      </c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59" t="s">
        <v>131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93" t="s">
        <v>132</v>
      </c>
      <c r="DE5" s="93"/>
      <c r="DF5" s="93"/>
      <c r="DG5" s="93"/>
      <c r="DH5" s="93"/>
      <c r="DI5" s="93"/>
      <c r="DJ5" s="93"/>
      <c r="DK5" s="93"/>
      <c r="DL5" s="93"/>
      <c r="DM5" s="93"/>
      <c r="DN5" s="93"/>
      <c r="DO5" s="93"/>
      <c r="DP5" s="93"/>
      <c r="DQ5" s="93"/>
      <c r="DR5" s="93"/>
      <c r="DS5" s="93"/>
      <c r="DT5" s="93"/>
      <c r="DU5" s="93"/>
      <c r="DV5" s="93"/>
      <c r="DW5" s="93"/>
      <c r="DX5" s="93"/>
      <c r="DY5" s="60" t="s">
        <v>47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93" t="s">
        <v>38</v>
      </c>
      <c r="EU5" s="93"/>
      <c r="EV5" s="93"/>
      <c r="EW5" s="93"/>
      <c r="EX5" s="93"/>
      <c r="EY5" s="93"/>
      <c r="EZ5" s="93"/>
      <c r="FA5" s="93"/>
      <c r="FB5" s="93"/>
      <c r="FC5" s="93"/>
      <c r="FD5" s="93"/>
      <c r="FE5" s="93"/>
      <c r="FF5" s="93"/>
      <c r="FG5" s="93"/>
      <c r="FH5" s="93"/>
      <c r="FI5" s="93"/>
      <c r="FJ5" s="93"/>
      <c r="FK5" s="93"/>
      <c r="FL5" s="93"/>
      <c r="FM5" s="93"/>
      <c r="FN5" s="93"/>
      <c r="FO5" s="57" t="s">
        <v>48</v>
      </c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7"/>
      <c r="GB5" s="57"/>
      <c r="GC5" s="57"/>
      <c r="GD5" s="57"/>
      <c r="GE5" s="57"/>
      <c r="GF5" s="57"/>
      <c r="GG5" s="57"/>
      <c r="GH5" s="57"/>
      <c r="GI5" s="57"/>
      <c r="GJ5" s="95" t="s">
        <v>49</v>
      </c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57" t="s">
        <v>39</v>
      </c>
      <c r="HF5" s="57"/>
      <c r="HG5" s="57"/>
      <c r="HH5" s="57"/>
      <c r="HI5" s="57"/>
      <c r="HJ5" s="57"/>
      <c r="HK5" s="57"/>
      <c r="HL5" s="57"/>
      <c r="HM5" s="57"/>
      <c r="HN5" s="57"/>
      <c r="HO5" s="57"/>
      <c r="HP5" s="57"/>
      <c r="HQ5" s="57"/>
      <c r="HR5" s="57"/>
      <c r="HS5" s="57"/>
      <c r="HT5" s="57"/>
      <c r="HU5" s="57"/>
      <c r="HV5" s="57"/>
      <c r="HW5" s="57"/>
      <c r="HX5" s="57"/>
      <c r="HY5" s="57"/>
      <c r="HZ5" s="94" t="s">
        <v>42</v>
      </c>
      <c r="IA5" s="94"/>
      <c r="IB5" s="94"/>
      <c r="IC5" s="94"/>
      <c r="ID5" s="94"/>
      <c r="IE5" s="94"/>
      <c r="IF5" s="94"/>
      <c r="IG5" s="94"/>
      <c r="IH5" s="94"/>
      <c r="II5" s="94"/>
      <c r="IJ5" s="94"/>
      <c r="IK5" s="94"/>
      <c r="IL5" s="94"/>
      <c r="IM5" s="94"/>
      <c r="IN5" s="94"/>
      <c r="IO5" s="94"/>
      <c r="IP5" s="94"/>
      <c r="IQ5" s="94"/>
      <c r="IR5" s="94"/>
      <c r="IS5" s="94"/>
      <c r="IT5" s="94"/>
    </row>
    <row r="6" spans="1:293" ht="4.1500000000000004" hidden="1" customHeight="1" x14ac:dyDescent="0.25">
      <c r="A6" s="66"/>
      <c r="B6" s="66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57"/>
      <c r="HF6" s="57"/>
      <c r="HG6" s="57"/>
      <c r="HH6" s="57"/>
      <c r="HI6" s="57"/>
      <c r="HJ6" s="57"/>
      <c r="HK6" s="57"/>
      <c r="HL6" s="57"/>
      <c r="HM6" s="57"/>
      <c r="HN6" s="57"/>
      <c r="HO6" s="57"/>
      <c r="HP6" s="57"/>
      <c r="HQ6" s="57"/>
      <c r="HR6" s="57"/>
      <c r="HS6" s="57"/>
      <c r="HT6" s="57"/>
      <c r="HU6" s="57"/>
      <c r="HV6" s="57"/>
      <c r="HW6" s="57"/>
      <c r="HX6" s="57"/>
      <c r="HY6" s="57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  <c r="IQ6" s="94"/>
      <c r="IR6" s="94"/>
      <c r="IS6" s="94"/>
      <c r="IT6" s="94"/>
    </row>
    <row r="7" spans="1:293" ht="16.149999999999999" hidden="1" customHeight="1" x14ac:dyDescent="0.25">
      <c r="A7" s="66"/>
      <c r="B7" s="6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57"/>
      <c r="HF7" s="57"/>
      <c r="HG7" s="57"/>
      <c r="HH7" s="57"/>
      <c r="HI7" s="57"/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</row>
    <row r="8" spans="1:293" ht="17.45" hidden="1" customHeight="1" x14ac:dyDescent="0.25">
      <c r="A8" s="66"/>
      <c r="B8" s="6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57"/>
      <c r="HF8" s="57"/>
      <c r="HG8" s="57"/>
      <c r="HH8" s="57"/>
      <c r="HI8" s="57"/>
      <c r="HJ8" s="57"/>
      <c r="HK8" s="57"/>
      <c r="HL8" s="57"/>
      <c r="HM8" s="57"/>
      <c r="HN8" s="57"/>
      <c r="HO8" s="57"/>
      <c r="HP8" s="57"/>
      <c r="HQ8" s="57"/>
      <c r="HR8" s="57"/>
      <c r="HS8" s="57"/>
      <c r="HT8" s="57"/>
      <c r="HU8" s="57"/>
      <c r="HV8" s="57"/>
      <c r="HW8" s="57"/>
      <c r="HX8" s="57"/>
      <c r="HY8" s="57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</row>
    <row r="9" spans="1:293" ht="18" hidden="1" customHeight="1" x14ac:dyDescent="0.25">
      <c r="A9" s="66"/>
      <c r="B9" s="66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57"/>
      <c r="HF9" s="57"/>
      <c r="HG9" s="57"/>
      <c r="HH9" s="57"/>
      <c r="HI9" s="57"/>
      <c r="HJ9" s="57"/>
      <c r="HK9" s="57"/>
      <c r="HL9" s="57"/>
      <c r="HM9" s="57"/>
      <c r="HN9" s="57"/>
      <c r="HO9" s="57"/>
      <c r="HP9" s="57"/>
      <c r="HQ9" s="57"/>
      <c r="HR9" s="57"/>
      <c r="HS9" s="57"/>
      <c r="HT9" s="57"/>
      <c r="HU9" s="57"/>
      <c r="HV9" s="57"/>
      <c r="HW9" s="57"/>
      <c r="HX9" s="57"/>
      <c r="HY9" s="57"/>
      <c r="HZ9" s="94"/>
      <c r="IA9" s="94"/>
      <c r="IB9" s="94"/>
      <c r="IC9" s="94"/>
      <c r="ID9" s="94"/>
      <c r="IE9" s="94"/>
      <c r="IF9" s="94"/>
      <c r="IG9" s="94"/>
      <c r="IH9" s="94"/>
      <c r="II9" s="94"/>
      <c r="IJ9" s="94"/>
      <c r="IK9" s="94"/>
      <c r="IL9" s="94"/>
      <c r="IM9" s="94"/>
      <c r="IN9" s="94"/>
      <c r="IO9" s="94"/>
      <c r="IP9" s="94"/>
      <c r="IQ9" s="94"/>
      <c r="IR9" s="94"/>
      <c r="IS9" s="94"/>
      <c r="IT9" s="94"/>
    </row>
    <row r="10" spans="1:293" ht="30" hidden="1" customHeight="1" x14ac:dyDescent="0.25">
      <c r="A10" s="66"/>
      <c r="B10" s="66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57"/>
      <c r="HF10" s="57"/>
      <c r="HG10" s="57"/>
      <c r="HH10" s="57"/>
      <c r="HI10" s="57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94"/>
      <c r="IA10" s="94"/>
      <c r="IB10" s="94"/>
      <c r="IC10" s="94"/>
      <c r="ID10" s="94"/>
      <c r="IE10" s="94"/>
      <c r="IF10" s="94"/>
      <c r="IG10" s="94"/>
      <c r="IH10" s="94"/>
      <c r="II10" s="94"/>
      <c r="IJ10" s="94"/>
      <c r="IK10" s="94"/>
      <c r="IL10" s="94"/>
      <c r="IM10" s="94"/>
      <c r="IN10" s="94"/>
      <c r="IO10" s="94"/>
      <c r="IP10" s="94"/>
      <c r="IQ10" s="94"/>
      <c r="IR10" s="94"/>
      <c r="IS10" s="94"/>
      <c r="IT10" s="94"/>
    </row>
    <row r="11" spans="1:293" ht="15.75" x14ac:dyDescent="0.25">
      <c r="A11" s="66"/>
      <c r="B11" s="66"/>
      <c r="C11" s="60" t="s">
        <v>429</v>
      </c>
      <c r="D11" s="60" t="s">
        <v>5</v>
      </c>
      <c r="E11" s="60" t="s">
        <v>6</v>
      </c>
      <c r="F11" s="60" t="s">
        <v>430</v>
      </c>
      <c r="G11" s="60" t="s">
        <v>7</v>
      </c>
      <c r="H11" s="60" t="s">
        <v>8</v>
      </c>
      <c r="I11" s="60" t="s">
        <v>431</v>
      </c>
      <c r="J11" s="60" t="s">
        <v>9</v>
      </c>
      <c r="K11" s="60" t="s">
        <v>10</v>
      </c>
      <c r="L11" s="60" t="s">
        <v>503</v>
      </c>
      <c r="M11" s="60" t="s">
        <v>9</v>
      </c>
      <c r="N11" s="60" t="s">
        <v>10</v>
      </c>
      <c r="O11" s="60" t="s">
        <v>432</v>
      </c>
      <c r="P11" s="60" t="s">
        <v>11</v>
      </c>
      <c r="Q11" s="60" t="s">
        <v>4</v>
      </c>
      <c r="R11" s="60" t="s">
        <v>433</v>
      </c>
      <c r="S11" s="60" t="s">
        <v>6</v>
      </c>
      <c r="T11" s="60" t="s">
        <v>12</v>
      </c>
      <c r="U11" s="60" t="s">
        <v>434</v>
      </c>
      <c r="V11" s="60" t="s">
        <v>6</v>
      </c>
      <c r="W11" s="60" t="s">
        <v>12</v>
      </c>
      <c r="X11" s="60" t="s">
        <v>435</v>
      </c>
      <c r="Y11" s="60"/>
      <c r="Z11" s="60"/>
      <c r="AA11" s="60" t="s">
        <v>436</v>
      </c>
      <c r="AB11" s="60"/>
      <c r="AC11" s="60"/>
      <c r="AD11" s="60" t="s">
        <v>437</v>
      </c>
      <c r="AE11" s="60"/>
      <c r="AF11" s="60"/>
      <c r="AG11" s="60" t="s">
        <v>504</v>
      </c>
      <c r="AH11" s="60"/>
      <c r="AI11" s="60"/>
      <c r="AJ11" s="60" t="s">
        <v>438</v>
      </c>
      <c r="AK11" s="60"/>
      <c r="AL11" s="60"/>
      <c r="AM11" s="60" t="s">
        <v>439</v>
      </c>
      <c r="AN11" s="60"/>
      <c r="AO11" s="60"/>
      <c r="AP11" s="59" t="s">
        <v>440</v>
      </c>
      <c r="AQ11" s="59"/>
      <c r="AR11" s="59"/>
      <c r="AS11" s="60" t="s">
        <v>441</v>
      </c>
      <c r="AT11" s="60"/>
      <c r="AU11" s="60"/>
      <c r="AV11" s="60" t="s">
        <v>442</v>
      </c>
      <c r="AW11" s="60"/>
      <c r="AX11" s="60"/>
      <c r="AY11" s="60" t="s">
        <v>443</v>
      </c>
      <c r="AZ11" s="60"/>
      <c r="BA11" s="60"/>
      <c r="BB11" s="60" t="s">
        <v>444</v>
      </c>
      <c r="BC11" s="60"/>
      <c r="BD11" s="60"/>
      <c r="BE11" s="60" t="s">
        <v>445</v>
      </c>
      <c r="BF11" s="60"/>
      <c r="BG11" s="60"/>
      <c r="BH11" s="59" t="s">
        <v>446</v>
      </c>
      <c r="BI11" s="59"/>
      <c r="BJ11" s="59"/>
      <c r="BK11" s="59" t="s">
        <v>505</v>
      </c>
      <c r="BL11" s="59"/>
      <c r="BM11" s="59"/>
      <c r="BN11" s="60" t="s">
        <v>447</v>
      </c>
      <c r="BO11" s="60"/>
      <c r="BP11" s="60"/>
      <c r="BQ11" s="60" t="s">
        <v>448</v>
      </c>
      <c r="BR11" s="60"/>
      <c r="BS11" s="60"/>
      <c r="BT11" s="59" t="s">
        <v>449</v>
      </c>
      <c r="BU11" s="59"/>
      <c r="BV11" s="59"/>
      <c r="BW11" s="60" t="s">
        <v>450</v>
      </c>
      <c r="BX11" s="60"/>
      <c r="BY11" s="60"/>
      <c r="BZ11" s="60" t="s">
        <v>451</v>
      </c>
      <c r="CA11" s="60"/>
      <c r="CB11" s="60"/>
      <c r="CC11" s="60" t="s">
        <v>452</v>
      </c>
      <c r="CD11" s="60"/>
      <c r="CE11" s="60"/>
      <c r="CF11" s="60" t="s">
        <v>453</v>
      </c>
      <c r="CG11" s="60"/>
      <c r="CH11" s="60"/>
      <c r="CI11" s="60" t="s">
        <v>454</v>
      </c>
      <c r="CJ11" s="60"/>
      <c r="CK11" s="60"/>
      <c r="CL11" s="60" t="s">
        <v>455</v>
      </c>
      <c r="CM11" s="60"/>
      <c r="CN11" s="60"/>
      <c r="CO11" s="60" t="s">
        <v>506</v>
      </c>
      <c r="CP11" s="60"/>
      <c r="CQ11" s="60"/>
      <c r="CR11" s="60" t="s">
        <v>456</v>
      </c>
      <c r="CS11" s="60"/>
      <c r="CT11" s="60"/>
      <c r="CU11" s="60" t="s">
        <v>457</v>
      </c>
      <c r="CV11" s="60"/>
      <c r="CW11" s="60"/>
      <c r="CX11" s="60" t="s">
        <v>458</v>
      </c>
      <c r="CY11" s="60"/>
      <c r="CZ11" s="60"/>
      <c r="DA11" s="60" t="s">
        <v>459</v>
      </c>
      <c r="DB11" s="60"/>
      <c r="DC11" s="60"/>
      <c r="DD11" s="59" t="s">
        <v>460</v>
      </c>
      <c r="DE11" s="59"/>
      <c r="DF11" s="59"/>
      <c r="DG11" s="59" t="s">
        <v>461</v>
      </c>
      <c r="DH11" s="59"/>
      <c r="DI11" s="59"/>
      <c r="DJ11" s="59" t="s">
        <v>462</v>
      </c>
      <c r="DK11" s="59"/>
      <c r="DL11" s="59"/>
      <c r="DM11" s="59" t="s">
        <v>507</v>
      </c>
      <c r="DN11" s="59"/>
      <c r="DO11" s="59"/>
      <c r="DP11" s="59" t="s">
        <v>463</v>
      </c>
      <c r="DQ11" s="59"/>
      <c r="DR11" s="59"/>
      <c r="DS11" s="59" t="s">
        <v>464</v>
      </c>
      <c r="DT11" s="59"/>
      <c r="DU11" s="59"/>
      <c r="DV11" s="59" t="s">
        <v>465</v>
      </c>
      <c r="DW11" s="59"/>
      <c r="DX11" s="59"/>
      <c r="DY11" s="59" t="s">
        <v>466</v>
      </c>
      <c r="DZ11" s="59"/>
      <c r="EA11" s="59"/>
      <c r="EB11" s="59" t="s">
        <v>467</v>
      </c>
      <c r="EC11" s="59"/>
      <c r="ED11" s="59"/>
      <c r="EE11" s="59" t="s">
        <v>468</v>
      </c>
      <c r="EF11" s="59"/>
      <c r="EG11" s="59"/>
      <c r="EH11" s="59" t="s">
        <v>508</v>
      </c>
      <c r="EI11" s="59"/>
      <c r="EJ11" s="59"/>
      <c r="EK11" s="59" t="s">
        <v>469</v>
      </c>
      <c r="EL11" s="59"/>
      <c r="EM11" s="59"/>
      <c r="EN11" s="59" t="s">
        <v>470</v>
      </c>
      <c r="EO11" s="59"/>
      <c r="EP11" s="59"/>
      <c r="EQ11" s="59" t="s">
        <v>471</v>
      </c>
      <c r="ER11" s="59"/>
      <c r="ES11" s="59"/>
      <c r="ET11" s="59" t="s">
        <v>472</v>
      </c>
      <c r="EU11" s="59"/>
      <c r="EV11" s="59"/>
      <c r="EW11" s="59" t="s">
        <v>473</v>
      </c>
      <c r="EX11" s="59"/>
      <c r="EY11" s="59"/>
      <c r="EZ11" s="59" t="s">
        <v>474</v>
      </c>
      <c r="FA11" s="59"/>
      <c r="FB11" s="59"/>
      <c r="FC11" s="59" t="s">
        <v>475</v>
      </c>
      <c r="FD11" s="59"/>
      <c r="FE11" s="59"/>
      <c r="FF11" s="59" t="s">
        <v>476</v>
      </c>
      <c r="FG11" s="59"/>
      <c r="FH11" s="59"/>
      <c r="FI11" s="59" t="s">
        <v>477</v>
      </c>
      <c r="FJ11" s="59"/>
      <c r="FK11" s="59"/>
      <c r="FL11" s="59" t="s">
        <v>509</v>
      </c>
      <c r="FM11" s="59"/>
      <c r="FN11" s="59"/>
      <c r="FO11" s="59" t="s">
        <v>478</v>
      </c>
      <c r="FP11" s="59"/>
      <c r="FQ11" s="59"/>
      <c r="FR11" s="59" t="s">
        <v>479</v>
      </c>
      <c r="FS11" s="59"/>
      <c r="FT11" s="59"/>
      <c r="FU11" s="59" t="s">
        <v>480</v>
      </c>
      <c r="FV11" s="59"/>
      <c r="FW11" s="59"/>
      <c r="FX11" s="59" t="s">
        <v>481</v>
      </c>
      <c r="FY11" s="59"/>
      <c r="FZ11" s="59"/>
      <c r="GA11" s="59" t="s">
        <v>482</v>
      </c>
      <c r="GB11" s="59"/>
      <c r="GC11" s="59"/>
      <c r="GD11" s="59" t="s">
        <v>483</v>
      </c>
      <c r="GE11" s="59"/>
      <c r="GF11" s="59"/>
      <c r="GG11" s="59" t="s">
        <v>484</v>
      </c>
      <c r="GH11" s="59"/>
      <c r="GI11" s="59"/>
      <c r="GJ11" s="59" t="s">
        <v>485</v>
      </c>
      <c r="GK11" s="59"/>
      <c r="GL11" s="59"/>
      <c r="GM11" s="59" t="s">
        <v>486</v>
      </c>
      <c r="GN11" s="59"/>
      <c r="GO11" s="59"/>
      <c r="GP11" s="59" t="s">
        <v>510</v>
      </c>
      <c r="GQ11" s="59"/>
      <c r="GR11" s="59"/>
      <c r="GS11" s="59" t="s">
        <v>487</v>
      </c>
      <c r="GT11" s="59"/>
      <c r="GU11" s="59"/>
      <c r="GV11" s="59" t="s">
        <v>488</v>
      </c>
      <c r="GW11" s="59"/>
      <c r="GX11" s="59"/>
      <c r="GY11" s="59" t="s">
        <v>489</v>
      </c>
      <c r="GZ11" s="59"/>
      <c r="HA11" s="59"/>
      <c r="HB11" s="59" t="s">
        <v>490</v>
      </c>
      <c r="HC11" s="59"/>
      <c r="HD11" s="59"/>
      <c r="HE11" s="59" t="s">
        <v>491</v>
      </c>
      <c r="HF11" s="59"/>
      <c r="HG11" s="59"/>
      <c r="HH11" s="59" t="s">
        <v>492</v>
      </c>
      <c r="HI11" s="59"/>
      <c r="HJ11" s="59"/>
      <c r="HK11" s="59" t="s">
        <v>493</v>
      </c>
      <c r="HL11" s="59"/>
      <c r="HM11" s="59"/>
      <c r="HN11" s="59" t="s">
        <v>494</v>
      </c>
      <c r="HO11" s="59"/>
      <c r="HP11" s="59"/>
      <c r="HQ11" s="59" t="s">
        <v>495</v>
      </c>
      <c r="HR11" s="59"/>
      <c r="HS11" s="59"/>
      <c r="HT11" s="59" t="s">
        <v>511</v>
      </c>
      <c r="HU11" s="59"/>
      <c r="HV11" s="59"/>
      <c r="HW11" s="59" t="s">
        <v>496</v>
      </c>
      <c r="HX11" s="59"/>
      <c r="HY11" s="59"/>
      <c r="HZ11" s="59" t="s">
        <v>497</v>
      </c>
      <c r="IA11" s="59"/>
      <c r="IB11" s="59"/>
      <c r="IC11" s="59" t="s">
        <v>498</v>
      </c>
      <c r="ID11" s="59"/>
      <c r="IE11" s="59"/>
      <c r="IF11" s="59" t="s">
        <v>499</v>
      </c>
      <c r="IG11" s="59"/>
      <c r="IH11" s="59"/>
      <c r="II11" s="59" t="s">
        <v>512</v>
      </c>
      <c r="IJ11" s="59"/>
      <c r="IK11" s="59"/>
      <c r="IL11" s="59" t="s">
        <v>500</v>
      </c>
      <c r="IM11" s="59"/>
      <c r="IN11" s="59"/>
      <c r="IO11" s="59" t="s">
        <v>501</v>
      </c>
      <c r="IP11" s="59"/>
      <c r="IQ11" s="59"/>
      <c r="IR11" s="59" t="s">
        <v>502</v>
      </c>
      <c r="IS11" s="59"/>
      <c r="IT11" s="59"/>
    </row>
    <row r="12" spans="1:293" ht="93" customHeight="1" x14ac:dyDescent="0.25">
      <c r="A12" s="66"/>
      <c r="B12" s="66"/>
      <c r="C12" s="65" t="s">
        <v>997</v>
      </c>
      <c r="D12" s="65"/>
      <c r="E12" s="65"/>
      <c r="F12" s="65" t="s">
        <v>998</v>
      </c>
      <c r="G12" s="65"/>
      <c r="H12" s="65"/>
      <c r="I12" s="65" t="s">
        <v>999</v>
      </c>
      <c r="J12" s="65"/>
      <c r="K12" s="65"/>
      <c r="L12" s="65" t="s">
        <v>1000</v>
      </c>
      <c r="M12" s="65"/>
      <c r="N12" s="65"/>
      <c r="O12" s="65" t="s">
        <v>1001</v>
      </c>
      <c r="P12" s="65"/>
      <c r="Q12" s="65"/>
      <c r="R12" s="65" t="s">
        <v>1002</v>
      </c>
      <c r="S12" s="65"/>
      <c r="T12" s="65"/>
      <c r="U12" s="65" t="s">
        <v>1003</v>
      </c>
      <c r="V12" s="65"/>
      <c r="W12" s="65"/>
      <c r="X12" s="65" t="s">
        <v>1004</v>
      </c>
      <c r="Y12" s="65"/>
      <c r="Z12" s="65"/>
      <c r="AA12" s="65" t="s">
        <v>1005</v>
      </c>
      <c r="AB12" s="65"/>
      <c r="AC12" s="65"/>
      <c r="AD12" s="65" t="s">
        <v>1006</v>
      </c>
      <c r="AE12" s="65"/>
      <c r="AF12" s="65"/>
      <c r="AG12" s="65" t="s">
        <v>1007</v>
      </c>
      <c r="AH12" s="65"/>
      <c r="AI12" s="65"/>
      <c r="AJ12" s="65" t="s">
        <v>1008</v>
      </c>
      <c r="AK12" s="65"/>
      <c r="AL12" s="65"/>
      <c r="AM12" s="65" t="s">
        <v>1009</v>
      </c>
      <c r="AN12" s="65"/>
      <c r="AO12" s="65"/>
      <c r="AP12" s="65" t="s">
        <v>1010</v>
      </c>
      <c r="AQ12" s="65"/>
      <c r="AR12" s="65"/>
      <c r="AS12" s="65" t="s">
        <v>1011</v>
      </c>
      <c r="AT12" s="65"/>
      <c r="AU12" s="65"/>
      <c r="AV12" s="65" t="s">
        <v>1012</v>
      </c>
      <c r="AW12" s="65"/>
      <c r="AX12" s="65"/>
      <c r="AY12" s="65" t="s">
        <v>1013</v>
      </c>
      <c r="AZ12" s="65"/>
      <c r="BA12" s="65"/>
      <c r="BB12" s="65" t="s">
        <v>1014</v>
      </c>
      <c r="BC12" s="65"/>
      <c r="BD12" s="65"/>
      <c r="BE12" s="65" t="s">
        <v>1015</v>
      </c>
      <c r="BF12" s="65"/>
      <c r="BG12" s="65"/>
      <c r="BH12" s="65" t="s">
        <v>1016</v>
      </c>
      <c r="BI12" s="65"/>
      <c r="BJ12" s="65"/>
      <c r="BK12" s="65" t="s">
        <v>1017</v>
      </c>
      <c r="BL12" s="65"/>
      <c r="BM12" s="65"/>
      <c r="BN12" s="65" t="s">
        <v>1018</v>
      </c>
      <c r="BO12" s="65"/>
      <c r="BP12" s="65"/>
      <c r="BQ12" s="65" t="s">
        <v>1019</v>
      </c>
      <c r="BR12" s="65"/>
      <c r="BS12" s="65"/>
      <c r="BT12" s="65" t="s">
        <v>1020</v>
      </c>
      <c r="BU12" s="65"/>
      <c r="BV12" s="65"/>
      <c r="BW12" s="65" t="s">
        <v>1021</v>
      </c>
      <c r="BX12" s="65"/>
      <c r="BY12" s="65"/>
      <c r="BZ12" s="65" t="s">
        <v>864</v>
      </c>
      <c r="CA12" s="65"/>
      <c r="CB12" s="65"/>
      <c r="CC12" s="65" t="s">
        <v>1022</v>
      </c>
      <c r="CD12" s="65"/>
      <c r="CE12" s="65"/>
      <c r="CF12" s="65" t="s">
        <v>1023</v>
      </c>
      <c r="CG12" s="65"/>
      <c r="CH12" s="65"/>
      <c r="CI12" s="65" t="s">
        <v>1024</v>
      </c>
      <c r="CJ12" s="65"/>
      <c r="CK12" s="65"/>
      <c r="CL12" s="65" t="s">
        <v>1025</v>
      </c>
      <c r="CM12" s="65"/>
      <c r="CN12" s="65"/>
      <c r="CO12" s="65" t="s">
        <v>1026</v>
      </c>
      <c r="CP12" s="65"/>
      <c r="CQ12" s="65"/>
      <c r="CR12" s="65" t="s">
        <v>1027</v>
      </c>
      <c r="CS12" s="65"/>
      <c r="CT12" s="65"/>
      <c r="CU12" s="65" t="s">
        <v>1028</v>
      </c>
      <c r="CV12" s="65"/>
      <c r="CW12" s="65"/>
      <c r="CX12" s="65" t="s">
        <v>1029</v>
      </c>
      <c r="CY12" s="65"/>
      <c r="CZ12" s="65"/>
      <c r="DA12" s="65" t="s">
        <v>1030</v>
      </c>
      <c r="DB12" s="65"/>
      <c r="DC12" s="65"/>
      <c r="DD12" s="65" t="s">
        <v>1031</v>
      </c>
      <c r="DE12" s="65"/>
      <c r="DF12" s="65"/>
      <c r="DG12" s="65" t="s">
        <v>1032</v>
      </c>
      <c r="DH12" s="65"/>
      <c r="DI12" s="65"/>
      <c r="DJ12" s="84" t="s">
        <v>1033</v>
      </c>
      <c r="DK12" s="84"/>
      <c r="DL12" s="84"/>
      <c r="DM12" s="84" t="s">
        <v>1034</v>
      </c>
      <c r="DN12" s="84"/>
      <c r="DO12" s="84"/>
      <c r="DP12" s="84" t="s">
        <v>1035</v>
      </c>
      <c r="DQ12" s="84"/>
      <c r="DR12" s="84"/>
      <c r="DS12" s="84" t="s">
        <v>1036</v>
      </c>
      <c r="DT12" s="84"/>
      <c r="DU12" s="84"/>
      <c r="DV12" s="84" t="s">
        <v>543</v>
      </c>
      <c r="DW12" s="84"/>
      <c r="DX12" s="84"/>
      <c r="DY12" s="65" t="s">
        <v>559</v>
      </c>
      <c r="DZ12" s="65"/>
      <c r="EA12" s="65"/>
      <c r="EB12" s="65" t="s">
        <v>560</v>
      </c>
      <c r="EC12" s="65"/>
      <c r="ED12" s="65"/>
      <c r="EE12" s="65" t="s">
        <v>896</v>
      </c>
      <c r="EF12" s="65"/>
      <c r="EG12" s="65"/>
      <c r="EH12" s="65" t="s">
        <v>561</v>
      </c>
      <c r="EI12" s="65"/>
      <c r="EJ12" s="65"/>
      <c r="EK12" s="65" t="s">
        <v>994</v>
      </c>
      <c r="EL12" s="65"/>
      <c r="EM12" s="65"/>
      <c r="EN12" s="65" t="s">
        <v>564</v>
      </c>
      <c r="EO12" s="65"/>
      <c r="EP12" s="65"/>
      <c r="EQ12" s="65" t="s">
        <v>905</v>
      </c>
      <c r="ER12" s="65"/>
      <c r="ES12" s="65"/>
      <c r="ET12" s="65" t="s">
        <v>569</v>
      </c>
      <c r="EU12" s="65"/>
      <c r="EV12" s="65"/>
      <c r="EW12" s="65" t="s">
        <v>908</v>
      </c>
      <c r="EX12" s="65"/>
      <c r="EY12" s="65"/>
      <c r="EZ12" s="65" t="s">
        <v>910</v>
      </c>
      <c r="FA12" s="65"/>
      <c r="FB12" s="65"/>
      <c r="FC12" s="65" t="s">
        <v>912</v>
      </c>
      <c r="FD12" s="65"/>
      <c r="FE12" s="65"/>
      <c r="FF12" s="65" t="s">
        <v>995</v>
      </c>
      <c r="FG12" s="65"/>
      <c r="FH12" s="65"/>
      <c r="FI12" s="65" t="s">
        <v>915</v>
      </c>
      <c r="FJ12" s="65"/>
      <c r="FK12" s="65"/>
      <c r="FL12" s="65" t="s">
        <v>573</v>
      </c>
      <c r="FM12" s="65"/>
      <c r="FN12" s="65"/>
      <c r="FO12" s="65" t="s">
        <v>919</v>
      </c>
      <c r="FP12" s="65"/>
      <c r="FQ12" s="65"/>
      <c r="FR12" s="65" t="s">
        <v>922</v>
      </c>
      <c r="FS12" s="65"/>
      <c r="FT12" s="65"/>
      <c r="FU12" s="65" t="s">
        <v>926</v>
      </c>
      <c r="FV12" s="65"/>
      <c r="FW12" s="65"/>
      <c r="FX12" s="65" t="s">
        <v>928</v>
      </c>
      <c r="FY12" s="65"/>
      <c r="FZ12" s="65"/>
      <c r="GA12" s="84" t="s">
        <v>931</v>
      </c>
      <c r="GB12" s="84"/>
      <c r="GC12" s="84"/>
      <c r="GD12" s="65" t="s">
        <v>578</v>
      </c>
      <c r="GE12" s="65"/>
      <c r="GF12" s="65"/>
      <c r="GG12" s="84" t="s">
        <v>938</v>
      </c>
      <c r="GH12" s="84"/>
      <c r="GI12" s="84"/>
      <c r="GJ12" s="84" t="s">
        <v>939</v>
      </c>
      <c r="GK12" s="84"/>
      <c r="GL12" s="84"/>
      <c r="GM12" s="84" t="s">
        <v>941</v>
      </c>
      <c r="GN12" s="84"/>
      <c r="GO12" s="84"/>
      <c r="GP12" s="84" t="s">
        <v>942</v>
      </c>
      <c r="GQ12" s="84"/>
      <c r="GR12" s="84"/>
      <c r="GS12" s="84" t="s">
        <v>585</v>
      </c>
      <c r="GT12" s="84"/>
      <c r="GU12" s="84"/>
      <c r="GV12" s="84" t="s">
        <v>587</v>
      </c>
      <c r="GW12" s="84"/>
      <c r="GX12" s="84"/>
      <c r="GY12" s="84" t="s">
        <v>588</v>
      </c>
      <c r="GZ12" s="84"/>
      <c r="HA12" s="84"/>
      <c r="HB12" s="65" t="s">
        <v>949</v>
      </c>
      <c r="HC12" s="65"/>
      <c r="HD12" s="65"/>
      <c r="HE12" s="65" t="s">
        <v>951</v>
      </c>
      <c r="HF12" s="65"/>
      <c r="HG12" s="65"/>
      <c r="HH12" s="65" t="s">
        <v>594</v>
      </c>
      <c r="HI12" s="65"/>
      <c r="HJ12" s="65"/>
      <c r="HK12" s="65" t="s">
        <v>952</v>
      </c>
      <c r="HL12" s="65"/>
      <c r="HM12" s="65"/>
      <c r="HN12" s="65" t="s">
        <v>955</v>
      </c>
      <c r="HO12" s="65"/>
      <c r="HP12" s="65"/>
      <c r="HQ12" s="65" t="s">
        <v>597</v>
      </c>
      <c r="HR12" s="65"/>
      <c r="HS12" s="65"/>
      <c r="HT12" s="65" t="s">
        <v>595</v>
      </c>
      <c r="HU12" s="65"/>
      <c r="HV12" s="65"/>
      <c r="HW12" s="65" t="s">
        <v>416</v>
      </c>
      <c r="HX12" s="65"/>
      <c r="HY12" s="65"/>
      <c r="HZ12" s="65" t="s">
        <v>964</v>
      </c>
      <c r="IA12" s="65"/>
      <c r="IB12" s="65"/>
      <c r="IC12" s="65" t="s">
        <v>968</v>
      </c>
      <c r="ID12" s="65"/>
      <c r="IE12" s="65"/>
      <c r="IF12" s="65" t="s">
        <v>600</v>
      </c>
      <c r="IG12" s="65"/>
      <c r="IH12" s="65"/>
      <c r="II12" s="65" t="s">
        <v>973</v>
      </c>
      <c r="IJ12" s="65"/>
      <c r="IK12" s="65"/>
      <c r="IL12" s="65" t="s">
        <v>974</v>
      </c>
      <c r="IM12" s="65"/>
      <c r="IN12" s="65"/>
      <c r="IO12" s="65" t="s">
        <v>978</v>
      </c>
      <c r="IP12" s="65"/>
      <c r="IQ12" s="65"/>
      <c r="IR12" s="65" t="s">
        <v>982</v>
      </c>
      <c r="IS12" s="65"/>
      <c r="IT12" s="65"/>
    </row>
    <row r="13" spans="1:293" ht="82.5" customHeight="1" x14ac:dyDescent="0.25">
      <c r="A13" s="66"/>
      <c r="B13" s="66"/>
      <c r="C13" s="45" t="s">
        <v>15</v>
      </c>
      <c r="D13" s="45" t="s">
        <v>832</v>
      </c>
      <c r="E13" s="45" t="s">
        <v>833</v>
      </c>
      <c r="F13" s="45" t="s">
        <v>834</v>
      </c>
      <c r="G13" s="45" t="s">
        <v>835</v>
      </c>
      <c r="H13" s="45" t="s">
        <v>726</v>
      </c>
      <c r="I13" s="45" t="s">
        <v>836</v>
      </c>
      <c r="J13" s="45" t="s">
        <v>837</v>
      </c>
      <c r="K13" s="45" t="s">
        <v>514</v>
      </c>
      <c r="L13" s="45" t="s">
        <v>71</v>
      </c>
      <c r="M13" s="45" t="s">
        <v>515</v>
      </c>
      <c r="N13" s="45" t="s">
        <v>516</v>
      </c>
      <c r="O13" s="45" t="s">
        <v>422</v>
      </c>
      <c r="P13" s="45" t="s">
        <v>838</v>
      </c>
      <c r="Q13" s="45" t="s">
        <v>423</v>
      </c>
      <c r="R13" s="45" t="s">
        <v>517</v>
      </c>
      <c r="S13" s="45" t="s">
        <v>839</v>
      </c>
      <c r="T13" s="45" t="s">
        <v>518</v>
      </c>
      <c r="U13" s="45" t="s">
        <v>840</v>
      </c>
      <c r="V13" s="45" t="s">
        <v>841</v>
      </c>
      <c r="W13" s="45" t="s">
        <v>842</v>
      </c>
      <c r="X13" s="45" t="s">
        <v>519</v>
      </c>
      <c r="Y13" s="45" t="s">
        <v>520</v>
      </c>
      <c r="Z13" s="45" t="s">
        <v>843</v>
      </c>
      <c r="AA13" s="45" t="s">
        <v>52</v>
      </c>
      <c r="AB13" s="45" t="s">
        <v>57</v>
      </c>
      <c r="AC13" s="45" t="s">
        <v>59</v>
      </c>
      <c r="AD13" s="45" t="s">
        <v>309</v>
      </c>
      <c r="AE13" s="45" t="s">
        <v>310</v>
      </c>
      <c r="AF13" s="45" t="s">
        <v>844</v>
      </c>
      <c r="AG13" s="45" t="s">
        <v>845</v>
      </c>
      <c r="AH13" s="45" t="s">
        <v>846</v>
      </c>
      <c r="AI13" s="45" t="s">
        <v>847</v>
      </c>
      <c r="AJ13" s="45" t="s">
        <v>848</v>
      </c>
      <c r="AK13" s="45" t="s">
        <v>314</v>
      </c>
      <c r="AL13" s="45" t="s">
        <v>849</v>
      </c>
      <c r="AM13" s="45" t="s">
        <v>522</v>
      </c>
      <c r="AN13" s="45" t="s">
        <v>523</v>
      </c>
      <c r="AO13" s="45" t="s">
        <v>850</v>
      </c>
      <c r="AP13" s="45" t="s">
        <v>524</v>
      </c>
      <c r="AQ13" s="45" t="s">
        <v>851</v>
      </c>
      <c r="AR13" s="45" t="s">
        <v>525</v>
      </c>
      <c r="AS13" s="45" t="s">
        <v>32</v>
      </c>
      <c r="AT13" s="45" t="s">
        <v>74</v>
      </c>
      <c r="AU13" s="45" t="s">
        <v>852</v>
      </c>
      <c r="AV13" s="45" t="s">
        <v>526</v>
      </c>
      <c r="AW13" s="45" t="s">
        <v>527</v>
      </c>
      <c r="AX13" s="45" t="s">
        <v>853</v>
      </c>
      <c r="AY13" s="45" t="s">
        <v>60</v>
      </c>
      <c r="AZ13" s="45" t="s">
        <v>315</v>
      </c>
      <c r="BA13" s="45" t="s">
        <v>528</v>
      </c>
      <c r="BB13" s="45" t="s">
        <v>529</v>
      </c>
      <c r="BC13" s="45" t="s">
        <v>530</v>
      </c>
      <c r="BD13" s="45" t="s">
        <v>531</v>
      </c>
      <c r="BE13" s="45" t="s">
        <v>532</v>
      </c>
      <c r="BF13" s="45" t="s">
        <v>533</v>
      </c>
      <c r="BG13" s="45" t="s">
        <v>854</v>
      </c>
      <c r="BH13" s="45" t="s">
        <v>855</v>
      </c>
      <c r="BI13" s="45" t="s">
        <v>534</v>
      </c>
      <c r="BJ13" s="45" t="s">
        <v>856</v>
      </c>
      <c r="BK13" s="45" t="s">
        <v>535</v>
      </c>
      <c r="BL13" s="45" t="s">
        <v>536</v>
      </c>
      <c r="BM13" s="45" t="s">
        <v>857</v>
      </c>
      <c r="BN13" s="45" t="s">
        <v>858</v>
      </c>
      <c r="BO13" s="45" t="s">
        <v>859</v>
      </c>
      <c r="BP13" s="45" t="s">
        <v>521</v>
      </c>
      <c r="BQ13" s="45" t="s">
        <v>860</v>
      </c>
      <c r="BR13" s="45" t="s">
        <v>861</v>
      </c>
      <c r="BS13" s="45" t="s">
        <v>862</v>
      </c>
      <c r="BT13" s="45" t="s">
        <v>537</v>
      </c>
      <c r="BU13" s="45" t="s">
        <v>538</v>
      </c>
      <c r="BV13" s="45" t="s">
        <v>863</v>
      </c>
      <c r="BW13" s="45" t="s">
        <v>539</v>
      </c>
      <c r="BX13" s="45" t="s">
        <v>540</v>
      </c>
      <c r="BY13" s="45" t="s">
        <v>541</v>
      </c>
      <c r="BZ13" s="45" t="s">
        <v>864</v>
      </c>
      <c r="CA13" s="45" t="s">
        <v>865</v>
      </c>
      <c r="CB13" s="45" t="s">
        <v>866</v>
      </c>
      <c r="CC13" s="45" t="s">
        <v>867</v>
      </c>
      <c r="CD13" s="45" t="s">
        <v>544</v>
      </c>
      <c r="CE13" s="45" t="s">
        <v>545</v>
      </c>
      <c r="CF13" s="45" t="s">
        <v>868</v>
      </c>
      <c r="CG13" s="45" t="s">
        <v>869</v>
      </c>
      <c r="CH13" s="45" t="s">
        <v>542</v>
      </c>
      <c r="CI13" s="45" t="s">
        <v>870</v>
      </c>
      <c r="CJ13" s="45" t="s">
        <v>871</v>
      </c>
      <c r="CK13" s="45" t="s">
        <v>546</v>
      </c>
      <c r="CL13" s="45" t="s">
        <v>154</v>
      </c>
      <c r="CM13" s="45" t="s">
        <v>320</v>
      </c>
      <c r="CN13" s="45" t="s">
        <v>155</v>
      </c>
      <c r="CO13" s="45" t="s">
        <v>547</v>
      </c>
      <c r="CP13" s="45" t="s">
        <v>872</v>
      </c>
      <c r="CQ13" s="45" t="s">
        <v>548</v>
      </c>
      <c r="CR13" s="45" t="s">
        <v>549</v>
      </c>
      <c r="CS13" s="45" t="s">
        <v>873</v>
      </c>
      <c r="CT13" s="45" t="s">
        <v>550</v>
      </c>
      <c r="CU13" s="45" t="s">
        <v>330</v>
      </c>
      <c r="CV13" s="45" t="s">
        <v>331</v>
      </c>
      <c r="CW13" s="45" t="s">
        <v>332</v>
      </c>
      <c r="CX13" s="45" t="s">
        <v>874</v>
      </c>
      <c r="CY13" s="45" t="s">
        <v>875</v>
      </c>
      <c r="CZ13" s="45" t="s">
        <v>335</v>
      </c>
      <c r="DA13" s="45" t="s">
        <v>311</v>
      </c>
      <c r="DB13" s="45" t="s">
        <v>312</v>
      </c>
      <c r="DC13" s="45" t="s">
        <v>551</v>
      </c>
      <c r="DD13" s="45" t="s">
        <v>554</v>
      </c>
      <c r="DE13" s="45" t="s">
        <v>555</v>
      </c>
      <c r="DF13" s="45" t="s">
        <v>876</v>
      </c>
      <c r="DG13" s="45" t="s">
        <v>877</v>
      </c>
      <c r="DH13" s="45" t="s">
        <v>878</v>
      </c>
      <c r="DI13" s="45" t="s">
        <v>879</v>
      </c>
      <c r="DJ13" s="46" t="s">
        <v>160</v>
      </c>
      <c r="DK13" s="45" t="s">
        <v>880</v>
      </c>
      <c r="DL13" s="46" t="s">
        <v>881</v>
      </c>
      <c r="DM13" s="46" t="s">
        <v>556</v>
      </c>
      <c r="DN13" s="45" t="s">
        <v>882</v>
      </c>
      <c r="DO13" s="46" t="s">
        <v>557</v>
      </c>
      <c r="DP13" s="46" t="s">
        <v>558</v>
      </c>
      <c r="DQ13" s="45" t="s">
        <v>993</v>
      </c>
      <c r="DR13" s="46" t="s">
        <v>883</v>
      </c>
      <c r="DS13" s="46" t="s">
        <v>884</v>
      </c>
      <c r="DT13" s="45" t="s">
        <v>885</v>
      </c>
      <c r="DU13" s="46" t="s">
        <v>886</v>
      </c>
      <c r="DV13" s="46" t="s">
        <v>887</v>
      </c>
      <c r="DW13" s="45" t="s">
        <v>888</v>
      </c>
      <c r="DX13" s="46" t="s">
        <v>889</v>
      </c>
      <c r="DY13" s="45" t="s">
        <v>890</v>
      </c>
      <c r="DZ13" s="45" t="s">
        <v>891</v>
      </c>
      <c r="EA13" s="45" t="s">
        <v>892</v>
      </c>
      <c r="EB13" s="45" t="s">
        <v>893</v>
      </c>
      <c r="EC13" s="45" t="s">
        <v>894</v>
      </c>
      <c r="ED13" s="45" t="s">
        <v>895</v>
      </c>
      <c r="EE13" s="45" t="s">
        <v>897</v>
      </c>
      <c r="EF13" s="45" t="s">
        <v>898</v>
      </c>
      <c r="EG13" s="45" t="s">
        <v>899</v>
      </c>
      <c r="EH13" s="45" t="s">
        <v>562</v>
      </c>
      <c r="EI13" s="45" t="s">
        <v>563</v>
      </c>
      <c r="EJ13" s="45" t="s">
        <v>900</v>
      </c>
      <c r="EK13" s="45" t="s">
        <v>901</v>
      </c>
      <c r="EL13" s="45" t="s">
        <v>902</v>
      </c>
      <c r="EM13" s="45" t="s">
        <v>903</v>
      </c>
      <c r="EN13" s="45" t="s">
        <v>565</v>
      </c>
      <c r="EO13" s="45" t="s">
        <v>566</v>
      </c>
      <c r="EP13" s="45" t="s">
        <v>904</v>
      </c>
      <c r="EQ13" s="45" t="s">
        <v>567</v>
      </c>
      <c r="ER13" s="45" t="s">
        <v>568</v>
      </c>
      <c r="ES13" s="45" t="s">
        <v>906</v>
      </c>
      <c r="ET13" s="45" t="s">
        <v>570</v>
      </c>
      <c r="EU13" s="45" t="s">
        <v>571</v>
      </c>
      <c r="EV13" s="45" t="s">
        <v>907</v>
      </c>
      <c r="EW13" s="45" t="s">
        <v>570</v>
      </c>
      <c r="EX13" s="45" t="s">
        <v>571</v>
      </c>
      <c r="EY13" s="45" t="s">
        <v>909</v>
      </c>
      <c r="EZ13" s="45" t="s">
        <v>52</v>
      </c>
      <c r="FA13" s="45" t="s">
        <v>911</v>
      </c>
      <c r="FB13" s="45" t="s">
        <v>58</v>
      </c>
      <c r="FC13" s="45" t="s">
        <v>552</v>
      </c>
      <c r="FD13" s="45" t="s">
        <v>553</v>
      </c>
      <c r="FE13" s="45" t="s">
        <v>584</v>
      </c>
      <c r="FF13" s="45" t="s">
        <v>572</v>
      </c>
      <c r="FG13" s="45" t="s">
        <v>913</v>
      </c>
      <c r="FH13" s="45" t="s">
        <v>914</v>
      </c>
      <c r="FI13" s="45" t="s">
        <v>13</v>
      </c>
      <c r="FJ13" s="45" t="s">
        <v>14</v>
      </c>
      <c r="FK13" s="45" t="s">
        <v>43</v>
      </c>
      <c r="FL13" s="45" t="s">
        <v>916</v>
      </c>
      <c r="FM13" s="45" t="s">
        <v>917</v>
      </c>
      <c r="FN13" s="45" t="s">
        <v>918</v>
      </c>
      <c r="FO13" s="45" t="s">
        <v>920</v>
      </c>
      <c r="FP13" s="45" t="s">
        <v>921</v>
      </c>
      <c r="FQ13" s="45" t="s">
        <v>923</v>
      </c>
      <c r="FR13" s="45" t="s">
        <v>574</v>
      </c>
      <c r="FS13" s="45" t="s">
        <v>924</v>
      </c>
      <c r="FT13" s="45" t="s">
        <v>925</v>
      </c>
      <c r="FU13" s="45" t="s">
        <v>575</v>
      </c>
      <c r="FV13" s="45" t="s">
        <v>576</v>
      </c>
      <c r="FW13" s="45" t="s">
        <v>927</v>
      </c>
      <c r="FX13" s="45" t="s">
        <v>929</v>
      </c>
      <c r="FY13" s="45" t="s">
        <v>577</v>
      </c>
      <c r="FZ13" s="45" t="s">
        <v>930</v>
      </c>
      <c r="GA13" s="46" t="s">
        <v>932</v>
      </c>
      <c r="GB13" s="45" t="s">
        <v>933</v>
      </c>
      <c r="GC13" s="46" t="s">
        <v>934</v>
      </c>
      <c r="GD13" s="45" t="s">
        <v>935</v>
      </c>
      <c r="GE13" s="45" t="s">
        <v>936</v>
      </c>
      <c r="GF13" s="45" t="s">
        <v>937</v>
      </c>
      <c r="GG13" s="46" t="s">
        <v>45</v>
      </c>
      <c r="GH13" s="45" t="s">
        <v>579</v>
      </c>
      <c r="GI13" s="46" t="s">
        <v>580</v>
      </c>
      <c r="GJ13" s="46" t="s">
        <v>940</v>
      </c>
      <c r="GK13" s="45" t="s">
        <v>322</v>
      </c>
      <c r="GL13" s="46" t="s">
        <v>581</v>
      </c>
      <c r="GM13" s="46" t="s">
        <v>69</v>
      </c>
      <c r="GN13" s="45" t="s">
        <v>72</v>
      </c>
      <c r="GO13" s="46" t="s">
        <v>584</v>
      </c>
      <c r="GP13" s="46" t="s">
        <v>582</v>
      </c>
      <c r="GQ13" s="45" t="s">
        <v>583</v>
      </c>
      <c r="GR13" s="46" t="s">
        <v>943</v>
      </c>
      <c r="GS13" s="46" t="s">
        <v>944</v>
      </c>
      <c r="GT13" s="45" t="s">
        <v>586</v>
      </c>
      <c r="GU13" s="46" t="s">
        <v>945</v>
      </c>
      <c r="GV13" s="46" t="s">
        <v>946</v>
      </c>
      <c r="GW13" s="45" t="s">
        <v>947</v>
      </c>
      <c r="GX13" s="46" t="s">
        <v>948</v>
      </c>
      <c r="GY13" s="46" t="s">
        <v>589</v>
      </c>
      <c r="GZ13" s="45" t="s">
        <v>590</v>
      </c>
      <c r="HA13" s="46" t="s">
        <v>591</v>
      </c>
      <c r="HB13" s="45" t="s">
        <v>374</v>
      </c>
      <c r="HC13" s="45" t="s">
        <v>950</v>
      </c>
      <c r="HD13" s="45" t="s">
        <v>592</v>
      </c>
      <c r="HE13" s="45" t="s">
        <v>32</v>
      </c>
      <c r="HF13" s="45" t="s">
        <v>74</v>
      </c>
      <c r="HG13" s="45" t="s">
        <v>73</v>
      </c>
      <c r="HH13" s="45" t="s">
        <v>17</v>
      </c>
      <c r="HI13" s="45" t="s">
        <v>18</v>
      </c>
      <c r="HJ13" s="45" t="s">
        <v>36</v>
      </c>
      <c r="HK13" s="45" t="s">
        <v>953</v>
      </c>
      <c r="HL13" s="45" t="s">
        <v>593</v>
      </c>
      <c r="HM13" s="45" t="s">
        <v>954</v>
      </c>
      <c r="HN13" s="45" t="s">
        <v>956</v>
      </c>
      <c r="HO13" s="45" t="s">
        <v>957</v>
      </c>
      <c r="HP13" s="45" t="s">
        <v>958</v>
      </c>
      <c r="HQ13" s="45" t="s">
        <v>598</v>
      </c>
      <c r="HR13" s="45" t="s">
        <v>599</v>
      </c>
      <c r="HS13" s="45" t="s">
        <v>959</v>
      </c>
      <c r="HT13" s="45" t="s">
        <v>996</v>
      </c>
      <c r="HU13" s="45" t="s">
        <v>596</v>
      </c>
      <c r="HV13" s="45" t="s">
        <v>960</v>
      </c>
      <c r="HW13" s="45" t="s">
        <v>961</v>
      </c>
      <c r="HX13" s="45" t="s">
        <v>962</v>
      </c>
      <c r="HY13" s="45" t="s">
        <v>963</v>
      </c>
      <c r="HZ13" s="45" t="s">
        <v>965</v>
      </c>
      <c r="IA13" s="45" t="s">
        <v>966</v>
      </c>
      <c r="IB13" s="45" t="s">
        <v>967</v>
      </c>
      <c r="IC13" s="45" t="s">
        <v>969</v>
      </c>
      <c r="ID13" s="45" t="s">
        <v>970</v>
      </c>
      <c r="IE13" s="45" t="s">
        <v>971</v>
      </c>
      <c r="IF13" s="45" t="s">
        <v>601</v>
      </c>
      <c r="IG13" s="45" t="s">
        <v>602</v>
      </c>
      <c r="IH13" s="45" t="s">
        <v>972</v>
      </c>
      <c r="II13" s="45" t="s">
        <v>44</v>
      </c>
      <c r="IJ13" s="45" t="s">
        <v>67</v>
      </c>
      <c r="IK13" s="45" t="s">
        <v>56</v>
      </c>
      <c r="IL13" s="45" t="s">
        <v>975</v>
      </c>
      <c r="IM13" s="45" t="s">
        <v>976</v>
      </c>
      <c r="IN13" s="45" t="s">
        <v>977</v>
      </c>
      <c r="IO13" s="45" t="s">
        <v>979</v>
      </c>
      <c r="IP13" s="45" t="s">
        <v>980</v>
      </c>
      <c r="IQ13" s="45" t="s">
        <v>981</v>
      </c>
      <c r="IR13" s="45" t="s">
        <v>983</v>
      </c>
      <c r="IS13" s="45" t="s">
        <v>984</v>
      </c>
      <c r="IT13" s="45" t="s">
        <v>985</v>
      </c>
    </row>
    <row r="14" spans="1:293" ht="15.75" x14ac:dyDescent="0.25">
      <c r="A14" s="2">
        <v>1</v>
      </c>
      <c r="B14" s="4" t="s">
        <v>1062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/>
      <c r="AH14" s="4"/>
      <c r="AI14" s="4">
        <v>1</v>
      </c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/>
      <c r="BD14" s="4">
        <v>1</v>
      </c>
      <c r="BE14" s="4"/>
      <c r="BF14" s="4">
        <v>1</v>
      </c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/>
      <c r="BY14" s="4">
        <v>1</v>
      </c>
      <c r="BZ14" s="4"/>
      <c r="CA14" s="4">
        <v>1</v>
      </c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/>
      <c r="CS14" s="4"/>
      <c r="CT14" s="4">
        <v>1</v>
      </c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/>
      <c r="DO14" s="4">
        <v>1</v>
      </c>
      <c r="DP14" s="4"/>
      <c r="DQ14" s="4">
        <v>1</v>
      </c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/>
      <c r="EJ14" s="4">
        <v>1</v>
      </c>
      <c r="EK14" s="4"/>
      <c r="EL14" s="4">
        <v>1</v>
      </c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/>
      <c r="FE14" s="4">
        <v>1</v>
      </c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/>
      <c r="FY14" s="4"/>
      <c r="FZ14" s="4">
        <v>1</v>
      </c>
      <c r="GA14" s="4"/>
      <c r="GB14" s="4">
        <v>1</v>
      </c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/>
      <c r="GT14" s="4"/>
      <c r="GU14" s="4">
        <v>1</v>
      </c>
      <c r="GV14" s="4"/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/>
      <c r="HO14" s="4"/>
      <c r="HP14" s="4">
        <v>1</v>
      </c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/>
      <c r="IJ14" s="4"/>
      <c r="IK14" s="4">
        <v>1</v>
      </c>
      <c r="IL14" s="4"/>
      <c r="IM14" s="4">
        <v>1</v>
      </c>
      <c r="IN14" s="4"/>
      <c r="IO14" s="4">
        <v>1</v>
      </c>
      <c r="IP14" s="4"/>
      <c r="IQ14" s="4"/>
      <c r="IR14" s="4">
        <v>1</v>
      </c>
      <c r="IS14" s="4"/>
      <c r="IT14" s="4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</row>
    <row r="15" spans="1:293" ht="15.75" x14ac:dyDescent="0.25">
      <c r="A15" s="2">
        <v>2</v>
      </c>
      <c r="B15" s="4" t="s">
        <v>1063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>
        <v>1</v>
      </c>
      <c r="DE15" s="4"/>
      <c r="DF15" s="4"/>
      <c r="DG15" s="4">
        <v>1</v>
      </c>
      <c r="DH15" s="4"/>
      <c r="DI15" s="4"/>
      <c r="DJ15" s="4"/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/>
      <c r="HL15" s="4">
        <v>1</v>
      </c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/>
      <c r="IS15" s="4">
        <v>1</v>
      </c>
      <c r="IT15" s="4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</row>
    <row r="16" spans="1:293" ht="15.75" x14ac:dyDescent="0.25">
      <c r="A16" s="2">
        <v>3</v>
      </c>
      <c r="B16" s="4" t="s">
        <v>1064</v>
      </c>
      <c r="C16" s="4"/>
      <c r="D16" s="4"/>
      <c r="E16" s="4">
        <v>1</v>
      </c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/>
      <c r="T16" s="4">
        <v>1</v>
      </c>
      <c r="U16" s="4">
        <v>1</v>
      </c>
      <c r="V16" s="4"/>
      <c r="W16" s="4"/>
      <c r="X16" s="4"/>
      <c r="Y16" s="4"/>
      <c r="Z16" s="4">
        <v>1</v>
      </c>
      <c r="AA16" s="4"/>
      <c r="AB16" s="4">
        <v>1</v>
      </c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/>
      <c r="AU16" s="4">
        <v>1</v>
      </c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/>
      <c r="BP16" s="4">
        <v>1</v>
      </c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/>
      <c r="CK16" s="4">
        <v>1</v>
      </c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/>
      <c r="DF16" s="4">
        <v>1</v>
      </c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/>
      <c r="EA16" s="4">
        <v>1</v>
      </c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/>
      <c r="EU16" s="4"/>
      <c r="EV16" s="4">
        <v>1</v>
      </c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/>
      <c r="FQ16" s="4">
        <v>1</v>
      </c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/>
      <c r="GL16" s="4">
        <v>1</v>
      </c>
      <c r="GM16" s="4"/>
      <c r="GN16" s="4">
        <v>1</v>
      </c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/>
      <c r="HG16" s="4">
        <v>1</v>
      </c>
      <c r="HH16" s="4"/>
      <c r="HI16" s="4">
        <v>1</v>
      </c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/>
      <c r="IB16" s="4">
        <v>1</v>
      </c>
      <c r="IC16" s="4"/>
      <c r="ID16" s="4">
        <v>1</v>
      </c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</row>
    <row r="17" spans="1:254" x14ac:dyDescent="0.25">
      <c r="A17" s="61" t="s">
        <v>78</v>
      </c>
      <c r="B17" s="62"/>
      <c r="C17" s="3">
        <f>SUM(C14:C16)</f>
        <v>2</v>
      </c>
      <c r="D17" s="3">
        <f>SUM(D14:D16)</f>
        <v>0</v>
      </c>
      <c r="E17" s="3">
        <f>SUM(E14:E16)</f>
        <v>1</v>
      </c>
      <c r="F17" s="3">
        <f>SUM(F14:F16)</f>
        <v>2</v>
      </c>
      <c r="G17" s="3">
        <f>SUM(G14:G16)</f>
        <v>1</v>
      </c>
      <c r="H17" s="3">
        <f>SUM(H14:H16)</f>
        <v>0</v>
      </c>
      <c r="I17" s="3">
        <f>SUM(I14:I16)</f>
        <v>3</v>
      </c>
      <c r="J17" s="3">
        <f>SUM(J14:J16)</f>
        <v>0</v>
      </c>
      <c r="K17" s="3">
        <f>SUM(K14:K16)</f>
        <v>0</v>
      </c>
      <c r="L17" s="3">
        <f>SUM(L14:L16)</f>
        <v>2</v>
      </c>
      <c r="M17" s="3">
        <f>SUM(M14:M16)</f>
        <v>1</v>
      </c>
      <c r="N17" s="3">
        <f>SUM(N14:N16)</f>
        <v>0</v>
      </c>
      <c r="O17" s="3">
        <f>SUM(O14:O16)</f>
        <v>3</v>
      </c>
      <c r="P17" s="3">
        <f>SUM(P14:P16)</f>
        <v>0</v>
      </c>
      <c r="Q17" s="3">
        <f>SUM(Q14:Q16)</f>
        <v>0</v>
      </c>
      <c r="R17" s="3">
        <f>SUM(R14:R16)</f>
        <v>2</v>
      </c>
      <c r="S17" s="3">
        <f>SUM(S14:S16)</f>
        <v>0</v>
      </c>
      <c r="T17" s="3">
        <f>SUM(T14:T16)</f>
        <v>1</v>
      </c>
      <c r="U17" s="3">
        <f>SUM(U14:U16)</f>
        <v>2</v>
      </c>
      <c r="V17" s="3">
        <f>SUM(V14:V16)</f>
        <v>1</v>
      </c>
      <c r="W17" s="3">
        <f>SUM(W14:W16)</f>
        <v>0</v>
      </c>
      <c r="X17" s="3">
        <f>SUM(X14:X16)</f>
        <v>2</v>
      </c>
      <c r="Y17" s="3">
        <f>SUM(Y14:Y16)</f>
        <v>0</v>
      </c>
      <c r="Z17" s="3">
        <f>SUM(Z14:Z16)</f>
        <v>1</v>
      </c>
      <c r="AA17" s="3">
        <f>SUM(AA14:AA16)</f>
        <v>2</v>
      </c>
      <c r="AB17" s="3">
        <f>SUM(AB14:AB16)</f>
        <v>1</v>
      </c>
      <c r="AC17" s="3">
        <f>SUM(AC14:AC16)</f>
        <v>0</v>
      </c>
      <c r="AD17" s="3">
        <f>SUM(AD14:AD16)</f>
        <v>2</v>
      </c>
      <c r="AE17" s="3">
        <f>SUM(AE14:AE16)</f>
        <v>1</v>
      </c>
      <c r="AF17" s="3">
        <f>SUM(AF14:AF16)</f>
        <v>0</v>
      </c>
      <c r="AG17" s="3">
        <f>SUM(AG14:AG16)</f>
        <v>2</v>
      </c>
      <c r="AH17" s="3">
        <f>SUM(AH14:AH16)</f>
        <v>0</v>
      </c>
      <c r="AI17" s="3">
        <f>SUM(AI14:AI16)</f>
        <v>1</v>
      </c>
      <c r="AJ17" s="3">
        <f>SUM(AJ14:AJ16)</f>
        <v>2</v>
      </c>
      <c r="AK17" s="3">
        <f>SUM(AK14:AK16)</f>
        <v>1</v>
      </c>
      <c r="AL17" s="3">
        <f>SUM(AL14:AL16)</f>
        <v>0</v>
      </c>
      <c r="AM17" s="3">
        <f>SUM(AM14:AM16)</f>
        <v>2</v>
      </c>
      <c r="AN17" s="3">
        <f>SUM(AN14:AN16)</f>
        <v>1</v>
      </c>
      <c r="AO17" s="3">
        <f>SUM(AO14:AO16)</f>
        <v>0</v>
      </c>
      <c r="AP17" s="3">
        <f>SUM(AP14:AP16)</f>
        <v>2</v>
      </c>
      <c r="AQ17" s="3">
        <f>SUM(AQ14:AQ16)</f>
        <v>1</v>
      </c>
      <c r="AR17" s="3">
        <f>SUM(AR14:AR16)</f>
        <v>0</v>
      </c>
      <c r="AS17" s="3">
        <f>SUM(AS14:AS16)</f>
        <v>2</v>
      </c>
      <c r="AT17" s="3">
        <f>SUM(AT14:AT16)</f>
        <v>0</v>
      </c>
      <c r="AU17" s="3">
        <f>SUM(AU14:AU16)</f>
        <v>1</v>
      </c>
      <c r="AV17" s="3">
        <f>SUM(AV14:AV16)</f>
        <v>2</v>
      </c>
      <c r="AW17" s="3">
        <f>SUM(AW14:AW16)</f>
        <v>1</v>
      </c>
      <c r="AX17" s="3">
        <f>SUM(AX14:AX16)</f>
        <v>0</v>
      </c>
      <c r="AY17" s="3">
        <f>SUM(AY14:AY16)</f>
        <v>2</v>
      </c>
      <c r="AZ17" s="3">
        <f>SUM(AZ14:AZ16)</f>
        <v>1</v>
      </c>
      <c r="BA17" s="3">
        <f>SUM(BA14:BA16)</f>
        <v>0</v>
      </c>
      <c r="BB17" s="3">
        <f>SUM(BB14:BB16)</f>
        <v>2</v>
      </c>
      <c r="BC17" s="3">
        <f>SUM(BC14:BC16)</f>
        <v>0</v>
      </c>
      <c r="BD17" s="3">
        <f>SUM(BD14:BD16)</f>
        <v>1</v>
      </c>
      <c r="BE17" s="3">
        <f>SUM(BE14:BE16)</f>
        <v>2</v>
      </c>
      <c r="BF17" s="3">
        <f>SUM(BF14:BF16)</f>
        <v>1</v>
      </c>
      <c r="BG17" s="3">
        <f>SUM(BG14:BG16)</f>
        <v>0</v>
      </c>
      <c r="BH17" s="3">
        <f>SUM(BH14:BH16)</f>
        <v>2</v>
      </c>
      <c r="BI17" s="3">
        <f>SUM(BI14:BI16)</f>
        <v>1</v>
      </c>
      <c r="BJ17" s="3">
        <f>SUM(BJ14:BJ16)</f>
        <v>0</v>
      </c>
      <c r="BK17" s="3">
        <f>SUM(BK14:BK16)</f>
        <v>2</v>
      </c>
      <c r="BL17" s="3">
        <f>SUM(BL14:BL16)</f>
        <v>0</v>
      </c>
      <c r="BM17" s="3">
        <f>SUM(BM14:BM16)</f>
        <v>1</v>
      </c>
      <c r="BN17" s="3">
        <f>SUM(BN14:BN16)</f>
        <v>1</v>
      </c>
      <c r="BO17" s="3">
        <f>SUM(BO14:BO16)</f>
        <v>1</v>
      </c>
      <c r="BP17" s="3">
        <f>SUM(BP14:BP16)</f>
        <v>1</v>
      </c>
      <c r="BQ17" s="3">
        <f>SUM(BQ14:BQ16)</f>
        <v>2</v>
      </c>
      <c r="BR17" s="3">
        <f>SUM(BR14:BR16)</f>
        <v>1</v>
      </c>
      <c r="BS17" s="3">
        <f>SUM(BS14:BS16)</f>
        <v>0</v>
      </c>
      <c r="BT17" s="3">
        <f>SUM(BT14:BT16)</f>
        <v>2</v>
      </c>
      <c r="BU17" s="3">
        <f>SUM(BU14:BU16)</f>
        <v>1</v>
      </c>
      <c r="BV17" s="3">
        <f>SUM(BV14:BV16)</f>
        <v>0</v>
      </c>
      <c r="BW17" s="3">
        <f>SUM(BW14:BW16)</f>
        <v>2</v>
      </c>
      <c r="BX17" s="3">
        <f>SUM(BX14:BX16)</f>
        <v>0</v>
      </c>
      <c r="BY17" s="3">
        <f>SUM(BY14:BY16)</f>
        <v>1</v>
      </c>
      <c r="BZ17" s="3">
        <f>SUM(BZ14:BZ16)</f>
        <v>1</v>
      </c>
      <c r="CA17" s="3">
        <f>SUM(CA14:CA16)</f>
        <v>2</v>
      </c>
      <c r="CB17" s="3">
        <f>SUM(CB14:CB16)</f>
        <v>0</v>
      </c>
      <c r="CC17" s="3">
        <f>SUM(CC14:CC16)</f>
        <v>3</v>
      </c>
      <c r="CD17" s="3">
        <f>SUM(CD14:CD16)</f>
        <v>0</v>
      </c>
      <c r="CE17" s="3">
        <f>SUM(CE14:CE16)</f>
        <v>0</v>
      </c>
      <c r="CF17" s="3">
        <f>SUM(CF14:CF16)</f>
        <v>2</v>
      </c>
      <c r="CG17" s="3">
        <f>SUM(CG14:CG16)</f>
        <v>1</v>
      </c>
      <c r="CH17" s="3">
        <f>SUM(CH14:CH16)</f>
        <v>0</v>
      </c>
      <c r="CI17" s="3">
        <f>SUM(CI14:CI16)</f>
        <v>2</v>
      </c>
      <c r="CJ17" s="3">
        <f>SUM(CJ14:CJ16)</f>
        <v>0</v>
      </c>
      <c r="CK17" s="3">
        <f>SUM(CK14:CK16)</f>
        <v>1</v>
      </c>
      <c r="CL17" s="3">
        <f>SUM(CL14:CL16)</f>
        <v>2</v>
      </c>
      <c r="CM17" s="3">
        <f>SUM(CM14:CM16)</f>
        <v>1</v>
      </c>
      <c r="CN17" s="3">
        <f>SUM(CN14:CN16)</f>
        <v>0</v>
      </c>
      <c r="CO17" s="3">
        <f>SUM(CO14:CO16)</f>
        <v>2</v>
      </c>
      <c r="CP17" s="3">
        <f>SUM(CP14:CP16)</f>
        <v>1</v>
      </c>
      <c r="CQ17" s="3">
        <f>SUM(CQ14:CQ16)</f>
        <v>0</v>
      </c>
      <c r="CR17" s="3">
        <f>SUM(CR14:CR16)</f>
        <v>2</v>
      </c>
      <c r="CS17" s="3">
        <f>SUM(CS14:CS16)</f>
        <v>0</v>
      </c>
      <c r="CT17" s="3">
        <f>SUM(CT14:CT16)</f>
        <v>1</v>
      </c>
      <c r="CU17" s="3">
        <f>SUM(CU14:CU16)</f>
        <v>2</v>
      </c>
      <c r="CV17" s="3">
        <f>SUM(CV14:CV16)</f>
        <v>1</v>
      </c>
      <c r="CW17" s="3">
        <f>SUM(CW14:CW16)</f>
        <v>0</v>
      </c>
      <c r="CX17" s="3">
        <f>SUM(CX14:CX16)</f>
        <v>3</v>
      </c>
      <c r="CY17" s="3">
        <f>SUM(CY14:CY16)</f>
        <v>0</v>
      </c>
      <c r="CZ17" s="3">
        <f>SUM(CZ14:CZ16)</f>
        <v>0</v>
      </c>
      <c r="DA17" s="3">
        <f>SUM(DA14:DA16)</f>
        <v>2</v>
      </c>
      <c r="DB17" s="3">
        <f>SUM(DB14:DB16)</f>
        <v>1</v>
      </c>
      <c r="DC17" s="3">
        <f>SUM(DC14:DC16)</f>
        <v>0</v>
      </c>
      <c r="DD17" s="3">
        <f>SUM(DD14:DD16)</f>
        <v>2</v>
      </c>
      <c r="DE17" s="3">
        <f>SUM(DE14:DE16)</f>
        <v>0</v>
      </c>
      <c r="DF17" s="3">
        <f>SUM(DF14:DF16)</f>
        <v>1</v>
      </c>
      <c r="DG17" s="3">
        <f>SUM(DG14:DG16)</f>
        <v>2</v>
      </c>
      <c r="DH17" s="3">
        <f>SUM(DH14:DH16)</f>
        <v>1</v>
      </c>
      <c r="DI17" s="3">
        <f>SUM(DI14:DI16)</f>
        <v>0</v>
      </c>
      <c r="DJ17" s="3">
        <f>SUM(DJ14:DJ16)</f>
        <v>2</v>
      </c>
      <c r="DK17" s="3">
        <f>SUM(DK14:DK16)</f>
        <v>0</v>
      </c>
      <c r="DL17" s="3">
        <f>SUM(DL14:DL16)</f>
        <v>0</v>
      </c>
      <c r="DM17" s="3">
        <f>SUM(DM14:DM16)</f>
        <v>2</v>
      </c>
      <c r="DN17" s="3">
        <f>SUM(DN14:DN16)</f>
        <v>0</v>
      </c>
      <c r="DO17" s="3">
        <f>SUM(DO14:DO16)</f>
        <v>1</v>
      </c>
      <c r="DP17" s="3">
        <f>SUM(DP14:DP16)</f>
        <v>2</v>
      </c>
      <c r="DQ17" s="3">
        <f>SUM(DQ14:DQ16)</f>
        <v>1</v>
      </c>
      <c r="DR17" s="3">
        <f>SUM(DR14:DR16)</f>
        <v>0</v>
      </c>
      <c r="DS17" s="3">
        <f>SUM(DS14:DS16)</f>
        <v>3</v>
      </c>
      <c r="DT17" s="3">
        <f>SUM(DT14:DT16)</f>
        <v>0</v>
      </c>
      <c r="DU17" s="3">
        <f>SUM(DU14:DU16)</f>
        <v>0</v>
      </c>
      <c r="DV17" s="3">
        <f>SUM(DV14:DV16)</f>
        <v>2</v>
      </c>
      <c r="DW17" s="3">
        <f>SUM(DW14:DW16)</f>
        <v>1</v>
      </c>
      <c r="DX17" s="3">
        <f>SUM(DX14:DX16)</f>
        <v>0</v>
      </c>
      <c r="DY17" s="3">
        <f>SUM(DY14:DY16)</f>
        <v>2</v>
      </c>
      <c r="DZ17" s="3">
        <f>SUM(DZ14:DZ16)</f>
        <v>0</v>
      </c>
      <c r="EA17" s="3">
        <f>SUM(EA14:EA16)</f>
        <v>1</v>
      </c>
      <c r="EB17" s="3">
        <f>SUM(EB14:EB16)</f>
        <v>2</v>
      </c>
      <c r="EC17" s="3">
        <f>SUM(EC14:EC16)</f>
        <v>1</v>
      </c>
      <c r="ED17" s="3">
        <f>SUM(ED14:ED16)</f>
        <v>0</v>
      </c>
      <c r="EE17" s="3">
        <f>SUM(EE14:EE16)</f>
        <v>3</v>
      </c>
      <c r="EF17" s="3">
        <f>SUM(EF14:EF16)</f>
        <v>0</v>
      </c>
      <c r="EG17" s="3">
        <f>SUM(EG14:EG16)</f>
        <v>0</v>
      </c>
      <c r="EH17" s="3">
        <f>SUM(EH14:EH16)</f>
        <v>2</v>
      </c>
      <c r="EI17" s="3">
        <f>SUM(EI14:EI16)</f>
        <v>0</v>
      </c>
      <c r="EJ17" s="3">
        <f>SUM(EJ14:EJ16)</f>
        <v>1</v>
      </c>
      <c r="EK17" s="3">
        <f>SUM(EK14:EK16)</f>
        <v>2</v>
      </c>
      <c r="EL17" s="3">
        <f>SUM(EL14:EL16)</f>
        <v>1</v>
      </c>
      <c r="EM17" s="3">
        <f>SUM(EM14:EM16)</f>
        <v>0</v>
      </c>
      <c r="EN17" s="3">
        <f>SUM(EN14:EN16)</f>
        <v>3</v>
      </c>
      <c r="EO17" s="3">
        <f>SUM(EO14:EO16)</f>
        <v>0</v>
      </c>
      <c r="EP17" s="3">
        <f>SUM(EP14:EP16)</f>
        <v>0</v>
      </c>
      <c r="EQ17" s="3">
        <f>SUM(EQ14:EQ16)</f>
        <v>2</v>
      </c>
      <c r="ER17" s="3">
        <f>SUM(ER14:ER16)</f>
        <v>1</v>
      </c>
      <c r="ES17" s="3">
        <f>SUM(ES14:ES16)</f>
        <v>0</v>
      </c>
      <c r="ET17" s="3">
        <f>SUM(ET14:ET16)</f>
        <v>2</v>
      </c>
      <c r="EU17" s="3">
        <f>SUM(EU14:EU16)</f>
        <v>0</v>
      </c>
      <c r="EV17" s="3">
        <f>SUM(EV14:EV16)</f>
        <v>1</v>
      </c>
      <c r="EW17" s="3">
        <f>SUM(EW14:EW16)</f>
        <v>2</v>
      </c>
      <c r="EX17" s="3">
        <f>SUM(EX14:EX16)</f>
        <v>1</v>
      </c>
      <c r="EY17" s="3">
        <f>SUM(EY14:EY16)</f>
        <v>0</v>
      </c>
      <c r="EZ17" s="3">
        <f>SUM(EZ14:EZ16)</f>
        <v>2</v>
      </c>
      <c r="FA17" s="3">
        <f>SUM(FA14:FA16)</f>
        <v>1</v>
      </c>
      <c r="FB17" s="3">
        <f>SUM(FB14:FB16)</f>
        <v>0</v>
      </c>
      <c r="FC17" s="3">
        <f>SUM(FC14:FC16)</f>
        <v>2</v>
      </c>
      <c r="FD17" s="3">
        <f>SUM(FD14:FD16)</f>
        <v>0</v>
      </c>
      <c r="FE17" s="3">
        <f>SUM(FE14:FE16)</f>
        <v>1</v>
      </c>
      <c r="FF17" s="3">
        <f>SUM(FF14:FF16)</f>
        <v>3</v>
      </c>
      <c r="FG17" s="3">
        <f>SUM(FG14:FG16)</f>
        <v>0</v>
      </c>
      <c r="FH17" s="3">
        <f>SUM(FH14:FH16)</f>
        <v>0</v>
      </c>
      <c r="FI17" s="3">
        <f>SUM(FI14:FI16)</f>
        <v>3</v>
      </c>
      <c r="FJ17" s="3">
        <f>SUM(FJ14:FJ16)</f>
        <v>0</v>
      </c>
      <c r="FK17" s="3">
        <f>SUM(FK14:FK16)</f>
        <v>0</v>
      </c>
      <c r="FL17" s="3">
        <f>SUM(FL14:FL16)</f>
        <v>2</v>
      </c>
      <c r="FM17" s="3">
        <f>SUM(FM14:FM16)</f>
        <v>1</v>
      </c>
      <c r="FN17" s="3">
        <f>SUM(FN14:FN16)</f>
        <v>0</v>
      </c>
      <c r="FO17" s="3">
        <f>SUM(FO14:FO16)</f>
        <v>2</v>
      </c>
      <c r="FP17" s="3">
        <f>SUM(FP14:FP16)</f>
        <v>0</v>
      </c>
      <c r="FQ17" s="3">
        <f>SUM(FQ14:FQ16)</f>
        <v>1</v>
      </c>
      <c r="FR17" s="3">
        <f>SUM(FR14:FR16)</f>
        <v>2</v>
      </c>
      <c r="FS17" s="3">
        <f>SUM(FS14:FS16)</f>
        <v>1</v>
      </c>
      <c r="FT17" s="3">
        <f>SUM(FT14:FT16)</f>
        <v>0</v>
      </c>
      <c r="FU17" s="3">
        <f>SUM(FU14:FU16)</f>
        <v>3</v>
      </c>
      <c r="FV17" s="3">
        <f>SUM(FV14:FV16)</f>
        <v>0</v>
      </c>
      <c r="FW17" s="3">
        <f>SUM(FW14:FW16)</f>
        <v>0</v>
      </c>
      <c r="FX17" s="3">
        <f>SUM(FX14:FX16)</f>
        <v>2</v>
      </c>
      <c r="FY17" s="3">
        <f>SUM(FY14:FY16)</f>
        <v>0</v>
      </c>
      <c r="FZ17" s="3">
        <f>SUM(FZ14:FZ16)</f>
        <v>1</v>
      </c>
      <c r="GA17" s="3">
        <f>SUM(GA14:GA16)</f>
        <v>2</v>
      </c>
      <c r="GB17" s="3">
        <f>SUM(GB14:GB16)</f>
        <v>1</v>
      </c>
      <c r="GC17" s="3">
        <f>SUM(GC14:GC16)</f>
        <v>0</v>
      </c>
      <c r="GD17" s="3">
        <f>SUM(GD14:GD16)</f>
        <v>3</v>
      </c>
      <c r="GE17" s="3">
        <f>SUM(GE14:GE16)</f>
        <v>0</v>
      </c>
      <c r="GF17" s="3">
        <f>SUM(GF14:GF16)</f>
        <v>0</v>
      </c>
      <c r="GG17" s="3">
        <f>SUM(GG14:GG16)</f>
        <v>2</v>
      </c>
      <c r="GH17" s="3">
        <f>SUM(GH14:GH16)</f>
        <v>1</v>
      </c>
      <c r="GI17" s="3">
        <f>SUM(GI14:GI16)</f>
        <v>0</v>
      </c>
      <c r="GJ17" s="3">
        <f>SUM(GJ14:GJ16)</f>
        <v>2</v>
      </c>
      <c r="GK17" s="3">
        <f>SUM(GK14:GK16)</f>
        <v>0</v>
      </c>
      <c r="GL17" s="3">
        <f>SUM(GL14:GL16)</f>
        <v>1</v>
      </c>
      <c r="GM17" s="3">
        <f>SUM(GM14:GM16)</f>
        <v>2</v>
      </c>
      <c r="GN17" s="3">
        <f>SUM(GN14:GN16)</f>
        <v>1</v>
      </c>
      <c r="GO17" s="3">
        <f>SUM(GO14:GO16)</f>
        <v>0</v>
      </c>
      <c r="GP17" s="3">
        <f>SUM(GP14:GP16)</f>
        <v>2</v>
      </c>
      <c r="GQ17" s="3">
        <f>SUM(GQ14:GQ16)</f>
        <v>1</v>
      </c>
      <c r="GR17" s="3">
        <f>SUM(GR14:GR16)</f>
        <v>0</v>
      </c>
      <c r="GS17" s="3">
        <f>SUM(GS14:GS16)</f>
        <v>2</v>
      </c>
      <c r="GT17" s="3">
        <f>SUM(GT14:GT16)</f>
        <v>0</v>
      </c>
      <c r="GU17" s="3">
        <f>SUM(GU14:GU16)</f>
        <v>1</v>
      </c>
      <c r="GV17" s="3">
        <f>SUM(GV14:GV16)</f>
        <v>2</v>
      </c>
      <c r="GW17" s="3">
        <f>SUM(GW14:GW16)</f>
        <v>1</v>
      </c>
      <c r="GX17" s="3">
        <f>SUM(GX14:GX16)</f>
        <v>0</v>
      </c>
      <c r="GY17" s="3">
        <f>SUM(GY14:GY16)</f>
        <v>3</v>
      </c>
      <c r="GZ17" s="3">
        <f>SUM(GZ14:GZ16)</f>
        <v>0</v>
      </c>
      <c r="HA17" s="3">
        <f>SUM(HA14:HA16)</f>
        <v>0</v>
      </c>
      <c r="HB17" s="3">
        <f>SUM(HB14:HB16)</f>
        <v>2</v>
      </c>
      <c r="HC17" s="3">
        <f>SUM(HC14:HC16)</f>
        <v>1</v>
      </c>
      <c r="HD17" s="3">
        <f>SUM(HD14:HD16)</f>
        <v>0</v>
      </c>
      <c r="HE17" s="3">
        <f>SUM(HE14:HE16)</f>
        <v>2</v>
      </c>
      <c r="HF17" s="3">
        <f>SUM(HF14:HF16)</f>
        <v>0</v>
      </c>
      <c r="HG17" s="3">
        <f>SUM(HG14:HG16)</f>
        <v>1</v>
      </c>
      <c r="HH17" s="3">
        <f>SUM(HH14:HH16)</f>
        <v>2</v>
      </c>
      <c r="HI17" s="3">
        <f>SUM(HI14:HI16)</f>
        <v>1</v>
      </c>
      <c r="HJ17" s="3">
        <f>SUM(HJ14:HJ16)</f>
        <v>0</v>
      </c>
      <c r="HK17" s="3">
        <f>SUM(HK14:HK16)</f>
        <v>2</v>
      </c>
      <c r="HL17" s="3">
        <f>SUM(HL14:HL16)</f>
        <v>1</v>
      </c>
      <c r="HM17" s="3">
        <f>SUM(HM14:HM16)</f>
        <v>0</v>
      </c>
      <c r="HN17" s="3">
        <f>SUM(HN14:HN16)</f>
        <v>2</v>
      </c>
      <c r="HO17" s="3">
        <f>SUM(HO14:HO16)</f>
        <v>0</v>
      </c>
      <c r="HP17" s="3">
        <f>SUM(HP14:HP16)</f>
        <v>1</v>
      </c>
      <c r="HQ17" s="3">
        <f>SUM(HQ14:HQ16)</f>
        <v>3</v>
      </c>
      <c r="HR17" s="3">
        <f>SUM(HR14:HR16)</f>
        <v>0</v>
      </c>
      <c r="HS17" s="3">
        <f>SUM(HS14:HS16)</f>
        <v>0</v>
      </c>
      <c r="HT17" s="3">
        <f>SUM(HT14:HT16)</f>
        <v>3</v>
      </c>
      <c r="HU17" s="3">
        <f>SUM(HU14:HU16)</f>
        <v>0</v>
      </c>
      <c r="HV17" s="3">
        <f>SUM(HV14:HV16)</f>
        <v>0</v>
      </c>
      <c r="HW17" s="3">
        <f>SUM(HW14:HW16)</f>
        <v>2</v>
      </c>
      <c r="HX17" s="3">
        <f>SUM(HX14:HX16)</f>
        <v>1</v>
      </c>
      <c r="HY17" s="3">
        <f>SUM(HY14:HY16)</f>
        <v>0</v>
      </c>
      <c r="HZ17" s="3">
        <f>SUM(HZ14:HZ16)</f>
        <v>2</v>
      </c>
      <c r="IA17" s="3">
        <f>SUM(IA14:IA16)</f>
        <v>0</v>
      </c>
      <c r="IB17" s="3">
        <f>SUM(IB14:IB16)</f>
        <v>1</v>
      </c>
      <c r="IC17" s="3">
        <f>SUM(IC14:IC16)</f>
        <v>2</v>
      </c>
      <c r="ID17" s="3">
        <f>SUM(ID14:ID16)</f>
        <v>1</v>
      </c>
      <c r="IE17" s="3">
        <f>SUM(IE14:IE16)</f>
        <v>0</v>
      </c>
      <c r="IF17" s="3">
        <f>SUM(IF14:IF16)</f>
        <v>2</v>
      </c>
      <c r="IG17" s="3">
        <f>SUM(IG14:IG16)</f>
        <v>1</v>
      </c>
      <c r="IH17" s="3">
        <f>SUM(IH14:IH16)</f>
        <v>0</v>
      </c>
      <c r="II17" s="3">
        <f>SUM(II14:II16)</f>
        <v>2</v>
      </c>
      <c r="IJ17" s="3">
        <f>SUM(IJ14:IJ16)</f>
        <v>0</v>
      </c>
      <c r="IK17" s="3">
        <f>SUM(IK14:IK16)</f>
        <v>1</v>
      </c>
      <c r="IL17" s="3">
        <f>SUM(IL14:IL16)</f>
        <v>2</v>
      </c>
      <c r="IM17" s="3">
        <f>SUM(IM14:IM16)</f>
        <v>1</v>
      </c>
      <c r="IN17" s="3">
        <f>SUM(IN14:IN16)</f>
        <v>0</v>
      </c>
      <c r="IO17" s="3">
        <f>SUM(IO14:IO16)</f>
        <v>3</v>
      </c>
      <c r="IP17" s="3">
        <f>SUM(IP14:IP16)</f>
        <v>0</v>
      </c>
      <c r="IQ17" s="3">
        <f>SUM(IQ14:IQ16)</f>
        <v>0</v>
      </c>
      <c r="IR17" s="3">
        <f>SUM(IR14:IR16)</f>
        <v>2</v>
      </c>
      <c r="IS17" s="3">
        <f>SUM(IS14:IS16)</f>
        <v>1</v>
      </c>
      <c r="IT17" s="3">
        <f>SUM(IT14:IT16)</f>
        <v>0</v>
      </c>
    </row>
    <row r="18" spans="1:254" ht="44.45" customHeight="1" x14ac:dyDescent="0.25">
      <c r="A18" s="63" t="s">
        <v>623</v>
      </c>
      <c r="B18" s="64"/>
      <c r="C18" s="9">
        <f>C17/3%</f>
        <v>66.666666666666671</v>
      </c>
      <c r="D18" s="9">
        <f t="shared" ref="D18:BO18" si="0">D17/3%</f>
        <v>0</v>
      </c>
      <c r="E18" s="9">
        <f t="shared" si="0"/>
        <v>33.333333333333336</v>
      </c>
      <c r="F18" s="9">
        <f t="shared" si="0"/>
        <v>66.666666666666671</v>
      </c>
      <c r="G18" s="9">
        <f t="shared" si="0"/>
        <v>33.333333333333336</v>
      </c>
      <c r="H18" s="9">
        <f t="shared" si="0"/>
        <v>0</v>
      </c>
      <c r="I18" s="9">
        <f t="shared" si="0"/>
        <v>100</v>
      </c>
      <c r="J18" s="9">
        <f t="shared" si="0"/>
        <v>0</v>
      </c>
      <c r="K18" s="9">
        <f t="shared" si="0"/>
        <v>0</v>
      </c>
      <c r="L18" s="9">
        <f t="shared" si="0"/>
        <v>66.666666666666671</v>
      </c>
      <c r="M18" s="9">
        <f t="shared" si="0"/>
        <v>33.333333333333336</v>
      </c>
      <c r="N18" s="9">
        <f t="shared" si="0"/>
        <v>0</v>
      </c>
      <c r="O18" s="9">
        <f t="shared" si="0"/>
        <v>100</v>
      </c>
      <c r="P18" s="9">
        <f t="shared" si="0"/>
        <v>0</v>
      </c>
      <c r="Q18" s="9">
        <f t="shared" si="0"/>
        <v>0</v>
      </c>
      <c r="R18" s="9">
        <f t="shared" si="0"/>
        <v>66.666666666666671</v>
      </c>
      <c r="S18" s="9">
        <f t="shared" si="0"/>
        <v>0</v>
      </c>
      <c r="T18" s="9">
        <f t="shared" si="0"/>
        <v>33.333333333333336</v>
      </c>
      <c r="U18" s="9">
        <f t="shared" si="0"/>
        <v>66.666666666666671</v>
      </c>
      <c r="V18" s="9">
        <f t="shared" si="0"/>
        <v>33.333333333333336</v>
      </c>
      <c r="W18" s="9">
        <f t="shared" si="0"/>
        <v>0</v>
      </c>
      <c r="X18" s="9">
        <f t="shared" si="0"/>
        <v>66.666666666666671</v>
      </c>
      <c r="Y18" s="9">
        <f t="shared" si="0"/>
        <v>0</v>
      </c>
      <c r="Z18" s="9">
        <f t="shared" si="0"/>
        <v>33.333333333333336</v>
      </c>
      <c r="AA18" s="9">
        <f t="shared" si="0"/>
        <v>66.666666666666671</v>
      </c>
      <c r="AB18" s="9">
        <f t="shared" si="0"/>
        <v>33.333333333333336</v>
      </c>
      <c r="AC18" s="9">
        <f t="shared" si="0"/>
        <v>0</v>
      </c>
      <c r="AD18" s="9">
        <f t="shared" si="0"/>
        <v>66.666666666666671</v>
      </c>
      <c r="AE18" s="9">
        <f t="shared" si="0"/>
        <v>33.333333333333336</v>
      </c>
      <c r="AF18" s="9">
        <f t="shared" si="0"/>
        <v>0</v>
      </c>
      <c r="AG18" s="9">
        <f t="shared" si="0"/>
        <v>66.666666666666671</v>
      </c>
      <c r="AH18" s="9">
        <f t="shared" si="0"/>
        <v>0</v>
      </c>
      <c r="AI18" s="9">
        <f t="shared" si="0"/>
        <v>33.333333333333336</v>
      </c>
      <c r="AJ18" s="9">
        <f t="shared" si="0"/>
        <v>66.666666666666671</v>
      </c>
      <c r="AK18" s="9">
        <f t="shared" si="0"/>
        <v>33.333333333333336</v>
      </c>
      <c r="AL18" s="9">
        <f t="shared" si="0"/>
        <v>0</v>
      </c>
      <c r="AM18" s="9">
        <f t="shared" si="0"/>
        <v>66.666666666666671</v>
      </c>
      <c r="AN18" s="9">
        <f t="shared" si="0"/>
        <v>33.333333333333336</v>
      </c>
      <c r="AO18" s="9">
        <f t="shared" si="0"/>
        <v>0</v>
      </c>
      <c r="AP18" s="9">
        <f t="shared" si="0"/>
        <v>66.666666666666671</v>
      </c>
      <c r="AQ18" s="9">
        <f t="shared" si="0"/>
        <v>33.333333333333336</v>
      </c>
      <c r="AR18" s="9">
        <f t="shared" si="0"/>
        <v>0</v>
      </c>
      <c r="AS18" s="9">
        <f t="shared" si="0"/>
        <v>66.666666666666671</v>
      </c>
      <c r="AT18" s="9">
        <f t="shared" si="0"/>
        <v>0</v>
      </c>
      <c r="AU18" s="9">
        <f t="shared" si="0"/>
        <v>33.333333333333336</v>
      </c>
      <c r="AV18" s="9">
        <f t="shared" si="0"/>
        <v>66.666666666666671</v>
      </c>
      <c r="AW18" s="9">
        <f t="shared" si="0"/>
        <v>33.333333333333336</v>
      </c>
      <c r="AX18" s="9">
        <f t="shared" si="0"/>
        <v>0</v>
      </c>
      <c r="AY18" s="9">
        <f t="shared" si="0"/>
        <v>66.666666666666671</v>
      </c>
      <c r="AZ18" s="9">
        <f t="shared" si="0"/>
        <v>33.333333333333336</v>
      </c>
      <c r="BA18" s="9">
        <f t="shared" si="0"/>
        <v>0</v>
      </c>
      <c r="BB18" s="9">
        <f t="shared" si="0"/>
        <v>66.666666666666671</v>
      </c>
      <c r="BC18" s="9">
        <f t="shared" si="0"/>
        <v>0</v>
      </c>
      <c r="BD18" s="9">
        <f t="shared" si="0"/>
        <v>33.333333333333336</v>
      </c>
      <c r="BE18" s="9">
        <f t="shared" si="0"/>
        <v>66.666666666666671</v>
      </c>
      <c r="BF18" s="9">
        <f t="shared" si="0"/>
        <v>33.333333333333336</v>
      </c>
      <c r="BG18" s="9">
        <f t="shared" si="0"/>
        <v>0</v>
      </c>
      <c r="BH18" s="9">
        <f t="shared" si="0"/>
        <v>66.666666666666671</v>
      </c>
      <c r="BI18" s="9">
        <f t="shared" si="0"/>
        <v>33.333333333333336</v>
      </c>
      <c r="BJ18" s="9">
        <f t="shared" si="0"/>
        <v>0</v>
      </c>
      <c r="BK18" s="9">
        <f t="shared" si="0"/>
        <v>66.666666666666671</v>
      </c>
      <c r="BL18" s="9">
        <f t="shared" si="0"/>
        <v>0</v>
      </c>
      <c r="BM18" s="9">
        <f t="shared" si="0"/>
        <v>33.333333333333336</v>
      </c>
      <c r="BN18" s="9">
        <f t="shared" si="0"/>
        <v>33.333333333333336</v>
      </c>
      <c r="BO18" s="9">
        <f t="shared" si="0"/>
        <v>33.333333333333336</v>
      </c>
      <c r="BP18" s="9">
        <f t="shared" ref="BP18:EA18" si="1">BP17/3%</f>
        <v>33.333333333333336</v>
      </c>
      <c r="BQ18" s="9">
        <f t="shared" si="1"/>
        <v>66.666666666666671</v>
      </c>
      <c r="BR18" s="9">
        <f t="shared" si="1"/>
        <v>33.333333333333336</v>
      </c>
      <c r="BS18" s="9">
        <f t="shared" si="1"/>
        <v>0</v>
      </c>
      <c r="BT18" s="9">
        <f t="shared" si="1"/>
        <v>66.666666666666671</v>
      </c>
      <c r="BU18" s="9">
        <f t="shared" si="1"/>
        <v>33.333333333333336</v>
      </c>
      <c r="BV18" s="9">
        <f t="shared" si="1"/>
        <v>0</v>
      </c>
      <c r="BW18" s="9">
        <f t="shared" si="1"/>
        <v>66.666666666666671</v>
      </c>
      <c r="BX18" s="9">
        <f t="shared" si="1"/>
        <v>0</v>
      </c>
      <c r="BY18" s="9">
        <f t="shared" si="1"/>
        <v>33.333333333333336</v>
      </c>
      <c r="BZ18" s="9">
        <f t="shared" si="1"/>
        <v>33.333333333333336</v>
      </c>
      <c r="CA18" s="9">
        <f t="shared" si="1"/>
        <v>66.666666666666671</v>
      </c>
      <c r="CB18" s="9">
        <f t="shared" si="1"/>
        <v>0</v>
      </c>
      <c r="CC18" s="9">
        <f t="shared" si="1"/>
        <v>100</v>
      </c>
      <c r="CD18" s="9">
        <f t="shared" si="1"/>
        <v>0</v>
      </c>
      <c r="CE18" s="9">
        <f t="shared" si="1"/>
        <v>0</v>
      </c>
      <c r="CF18" s="9">
        <f t="shared" si="1"/>
        <v>66.666666666666671</v>
      </c>
      <c r="CG18" s="9">
        <f t="shared" si="1"/>
        <v>33.333333333333336</v>
      </c>
      <c r="CH18" s="9">
        <f t="shared" si="1"/>
        <v>0</v>
      </c>
      <c r="CI18" s="9">
        <f t="shared" si="1"/>
        <v>66.666666666666671</v>
      </c>
      <c r="CJ18" s="9">
        <f t="shared" si="1"/>
        <v>0</v>
      </c>
      <c r="CK18" s="9">
        <f t="shared" si="1"/>
        <v>33.333333333333336</v>
      </c>
      <c r="CL18" s="9">
        <f t="shared" si="1"/>
        <v>66.666666666666671</v>
      </c>
      <c r="CM18" s="9">
        <f t="shared" si="1"/>
        <v>33.333333333333336</v>
      </c>
      <c r="CN18" s="9">
        <f t="shared" si="1"/>
        <v>0</v>
      </c>
      <c r="CO18" s="9">
        <f t="shared" si="1"/>
        <v>66.666666666666671</v>
      </c>
      <c r="CP18" s="9">
        <f t="shared" si="1"/>
        <v>33.333333333333336</v>
      </c>
      <c r="CQ18" s="9">
        <f t="shared" si="1"/>
        <v>0</v>
      </c>
      <c r="CR18" s="9">
        <f t="shared" si="1"/>
        <v>66.666666666666671</v>
      </c>
      <c r="CS18" s="9">
        <f t="shared" si="1"/>
        <v>0</v>
      </c>
      <c r="CT18" s="9">
        <f t="shared" si="1"/>
        <v>33.333333333333336</v>
      </c>
      <c r="CU18" s="9">
        <f t="shared" si="1"/>
        <v>66.666666666666671</v>
      </c>
      <c r="CV18" s="9">
        <f t="shared" si="1"/>
        <v>33.333333333333336</v>
      </c>
      <c r="CW18" s="9">
        <f t="shared" si="1"/>
        <v>0</v>
      </c>
      <c r="CX18" s="9">
        <f t="shared" si="1"/>
        <v>100</v>
      </c>
      <c r="CY18" s="9">
        <f t="shared" si="1"/>
        <v>0</v>
      </c>
      <c r="CZ18" s="9">
        <f t="shared" si="1"/>
        <v>0</v>
      </c>
      <c r="DA18" s="9">
        <f t="shared" si="1"/>
        <v>66.666666666666671</v>
      </c>
      <c r="DB18" s="9">
        <f t="shared" si="1"/>
        <v>33.333333333333336</v>
      </c>
      <c r="DC18" s="9">
        <f t="shared" si="1"/>
        <v>0</v>
      </c>
      <c r="DD18" s="9">
        <f t="shared" si="1"/>
        <v>66.666666666666671</v>
      </c>
      <c r="DE18" s="9">
        <f t="shared" si="1"/>
        <v>0</v>
      </c>
      <c r="DF18" s="9">
        <f t="shared" si="1"/>
        <v>33.333333333333336</v>
      </c>
      <c r="DG18" s="9">
        <f t="shared" si="1"/>
        <v>66.666666666666671</v>
      </c>
      <c r="DH18" s="9">
        <f t="shared" si="1"/>
        <v>33.333333333333336</v>
      </c>
      <c r="DI18" s="9">
        <f t="shared" si="1"/>
        <v>0</v>
      </c>
      <c r="DJ18" s="9">
        <f t="shared" si="1"/>
        <v>66.666666666666671</v>
      </c>
      <c r="DK18" s="9">
        <f t="shared" si="1"/>
        <v>0</v>
      </c>
      <c r="DL18" s="9">
        <f t="shared" si="1"/>
        <v>0</v>
      </c>
      <c r="DM18" s="9">
        <f t="shared" si="1"/>
        <v>66.666666666666671</v>
      </c>
      <c r="DN18" s="9">
        <f t="shared" si="1"/>
        <v>0</v>
      </c>
      <c r="DO18" s="9">
        <f t="shared" si="1"/>
        <v>33.333333333333336</v>
      </c>
      <c r="DP18" s="9">
        <f t="shared" si="1"/>
        <v>66.666666666666671</v>
      </c>
      <c r="DQ18" s="9">
        <f t="shared" si="1"/>
        <v>33.333333333333336</v>
      </c>
      <c r="DR18" s="9">
        <f t="shared" si="1"/>
        <v>0</v>
      </c>
      <c r="DS18" s="9">
        <f t="shared" si="1"/>
        <v>100</v>
      </c>
      <c r="DT18" s="9">
        <f t="shared" si="1"/>
        <v>0</v>
      </c>
      <c r="DU18" s="9">
        <f t="shared" si="1"/>
        <v>0</v>
      </c>
      <c r="DV18" s="9">
        <f t="shared" si="1"/>
        <v>66.666666666666671</v>
      </c>
      <c r="DW18" s="9">
        <f t="shared" si="1"/>
        <v>33.333333333333336</v>
      </c>
      <c r="DX18" s="9">
        <f t="shared" si="1"/>
        <v>0</v>
      </c>
      <c r="DY18" s="9">
        <f t="shared" si="1"/>
        <v>66.666666666666671</v>
      </c>
      <c r="DZ18" s="9">
        <f t="shared" si="1"/>
        <v>0</v>
      </c>
      <c r="EA18" s="9">
        <f t="shared" si="1"/>
        <v>33.333333333333336</v>
      </c>
      <c r="EB18" s="9">
        <f t="shared" ref="EB18:GM18" si="2">EB17/3%</f>
        <v>66.666666666666671</v>
      </c>
      <c r="EC18" s="9">
        <f t="shared" si="2"/>
        <v>33.333333333333336</v>
      </c>
      <c r="ED18" s="9">
        <f t="shared" si="2"/>
        <v>0</v>
      </c>
      <c r="EE18" s="9">
        <f t="shared" si="2"/>
        <v>100</v>
      </c>
      <c r="EF18" s="9">
        <f t="shared" si="2"/>
        <v>0</v>
      </c>
      <c r="EG18" s="9">
        <f t="shared" si="2"/>
        <v>0</v>
      </c>
      <c r="EH18" s="9">
        <f t="shared" si="2"/>
        <v>66.666666666666671</v>
      </c>
      <c r="EI18" s="9">
        <f t="shared" si="2"/>
        <v>0</v>
      </c>
      <c r="EJ18" s="9">
        <f t="shared" si="2"/>
        <v>33.333333333333336</v>
      </c>
      <c r="EK18" s="9">
        <f t="shared" si="2"/>
        <v>66.666666666666671</v>
      </c>
      <c r="EL18" s="9">
        <f t="shared" si="2"/>
        <v>33.333333333333336</v>
      </c>
      <c r="EM18" s="9">
        <f t="shared" si="2"/>
        <v>0</v>
      </c>
      <c r="EN18" s="9">
        <f t="shared" si="2"/>
        <v>100</v>
      </c>
      <c r="EO18" s="9">
        <f t="shared" si="2"/>
        <v>0</v>
      </c>
      <c r="EP18" s="9">
        <f t="shared" si="2"/>
        <v>0</v>
      </c>
      <c r="EQ18" s="9">
        <f t="shared" si="2"/>
        <v>66.666666666666671</v>
      </c>
      <c r="ER18" s="9">
        <f t="shared" si="2"/>
        <v>33.333333333333336</v>
      </c>
      <c r="ES18" s="9">
        <f t="shared" si="2"/>
        <v>0</v>
      </c>
      <c r="ET18" s="9">
        <f t="shared" si="2"/>
        <v>66.666666666666671</v>
      </c>
      <c r="EU18" s="9">
        <f t="shared" si="2"/>
        <v>0</v>
      </c>
      <c r="EV18" s="9">
        <f t="shared" si="2"/>
        <v>33.333333333333336</v>
      </c>
      <c r="EW18" s="9">
        <f t="shared" si="2"/>
        <v>66.666666666666671</v>
      </c>
      <c r="EX18" s="9">
        <f t="shared" si="2"/>
        <v>33.333333333333336</v>
      </c>
      <c r="EY18" s="9">
        <f t="shared" si="2"/>
        <v>0</v>
      </c>
      <c r="EZ18" s="9">
        <f t="shared" si="2"/>
        <v>66.666666666666671</v>
      </c>
      <c r="FA18" s="9">
        <f t="shared" si="2"/>
        <v>33.333333333333336</v>
      </c>
      <c r="FB18" s="9">
        <f t="shared" si="2"/>
        <v>0</v>
      </c>
      <c r="FC18" s="9">
        <f t="shared" si="2"/>
        <v>66.666666666666671</v>
      </c>
      <c r="FD18" s="9">
        <f t="shared" si="2"/>
        <v>0</v>
      </c>
      <c r="FE18" s="9">
        <f t="shared" si="2"/>
        <v>33.333333333333336</v>
      </c>
      <c r="FF18" s="9">
        <f t="shared" si="2"/>
        <v>100</v>
      </c>
      <c r="FG18" s="9">
        <f t="shared" si="2"/>
        <v>0</v>
      </c>
      <c r="FH18" s="9">
        <f t="shared" si="2"/>
        <v>0</v>
      </c>
      <c r="FI18" s="9">
        <f t="shared" si="2"/>
        <v>100</v>
      </c>
      <c r="FJ18" s="9">
        <f t="shared" si="2"/>
        <v>0</v>
      </c>
      <c r="FK18" s="9">
        <f t="shared" si="2"/>
        <v>0</v>
      </c>
      <c r="FL18" s="9">
        <f t="shared" si="2"/>
        <v>66.666666666666671</v>
      </c>
      <c r="FM18" s="9">
        <f t="shared" si="2"/>
        <v>33.333333333333336</v>
      </c>
      <c r="FN18" s="9">
        <f t="shared" si="2"/>
        <v>0</v>
      </c>
      <c r="FO18" s="9">
        <f t="shared" si="2"/>
        <v>66.666666666666671</v>
      </c>
      <c r="FP18" s="9">
        <f t="shared" si="2"/>
        <v>0</v>
      </c>
      <c r="FQ18" s="9">
        <f t="shared" si="2"/>
        <v>33.333333333333336</v>
      </c>
      <c r="FR18" s="9">
        <f t="shared" si="2"/>
        <v>66.666666666666671</v>
      </c>
      <c r="FS18" s="9">
        <f t="shared" si="2"/>
        <v>33.333333333333336</v>
      </c>
      <c r="FT18" s="9">
        <f t="shared" si="2"/>
        <v>0</v>
      </c>
      <c r="FU18" s="9">
        <f t="shared" si="2"/>
        <v>100</v>
      </c>
      <c r="FV18" s="9">
        <f t="shared" si="2"/>
        <v>0</v>
      </c>
      <c r="FW18" s="9">
        <f t="shared" si="2"/>
        <v>0</v>
      </c>
      <c r="FX18" s="9">
        <f t="shared" si="2"/>
        <v>66.666666666666671</v>
      </c>
      <c r="FY18" s="9">
        <f t="shared" si="2"/>
        <v>0</v>
      </c>
      <c r="FZ18" s="9">
        <f t="shared" si="2"/>
        <v>33.333333333333336</v>
      </c>
      <c r="GA18" s="9">
        <f t="shared" si="2"/>
        <v>66.666666666666671</v>
      </c>
      <c r="GB18" s="9">
        <f t="shared" si="2"/>
        <v>33.333333333333336</v>
      </c>
      <c r="GC18" s="9">
        <f t="shared" si="2"/>
        <v>0</v>
      </c>
      <c r="GD18" s="9">
        <f t="shared" si="2"/>
        <v>100</v>
      </c>
      <c r="GE18" s="9">
        <f t="shared" si="2"/>
        <v>0</v>
      </c>
      <c r="GF18" s="9">
        <f t="shared" si="2"/>
        <v>0</v>
      </c>
      <c r="GG18" s="9">
        <f t="shared" si="2"/>
        <v>66.666666666666671</v>
      </c>
      <c r="GH18" s="9">
        <f t="shared" si="2"/>
        <v>33.333333333333336</v>
      </c>
      <c r="GI18" s="9">
        <f t="shared" si="2"/>
        <v>0</v>
      </c>
      <c r="GJ18" s="9">
        <f t="shared" si="2"/>
        <v>66.666666666666671</v>
      </c>
      <c r="GK18" s="9">
        <f t="shared" si="2"/>
        <v>0</v>
      </c>
      <c r="GL18" s="9">
        <f t="shared" si="2"/>
        <v>33.333333333333336</v>
      </c>
      <c r="GM18" s="9">
        <f t="shared" si="2"/>
        <v>66.666666666666671</v>
      </c>
      <c r="GN18" s="9">
        <f t="shared" ref="GN18:IT18" si="3">GN17/3%</f>
        <v>33.333333333333336</v>
      </c>
      <c r="GO18" s="9">
        <f t="shared" si="3"/>
        <v>0</v>
      </c>
      <c r="GP18" s="9">
        <f t="shared" si="3"/>
        <v>66.666666666666671</v>
      </c>
      <c r="GQ18" s="9">
        <f t="shared" si="3"/>
        <v>33.333333333333336</v>
      </c>
      <c r="GR18" s="9">
        <f t="shared" si="3"/>
        <v>0</v>
      </c>
      <c r="GS18" s="9">
        <f t="shared" si="3"/>
        <v>66.666666666666671</v>
      </c>
      <c r="GT18" s="9">
        <f t="shared" si="3"/>
        <v>0</v>
      </c>
      <c r="GU18" s="9">
        <f t="shared" si="3"/>
        <v>33.333333333333336</v>
      </c>
      <c r="GV18" s="9">
        <f t="shared" si="3"/>
        <v>66.666666666666671</v>
      </c>
      <c r="GW18" s="9">
        <f t="shared" si="3"/>
        <v>33.333333333333336</v>
      </c>
      <c r="GX18" s="9">
        <f t="shared" si="3"/>
        <v>0</v>
      </c>
      <c r="GY18" s="9">
        <f t="shared" si="3"/>
        <v>100</v>
      </c>
      <c r="GZ18" s="9">
        <f t="shared" si="3"/>
        <v>0</v>
      </c>
      <c r="HA18" s="9">
        <f t="shared" si="3"/>
        <v>0</v>
      </c>
      <c r="HB18" s="9">
        <f t="shared" si="3"/>
        <v>66.666666666666671</v>
      </c>
      <c r="HC18" s="9">
        <f t="shared" si="3"/>
        <v>33.333333333333336</v>
      </c>
      <c r="HD18" s="9">
        <f t="shared" si="3"/>
        <v>0</v>
      </c>
      <c r="HE18" s="9">
        <f t="shared" si="3"/>
        <v>66.666666666666671</v>
      </c>
      <c r="HF18" s="9">
        <f t="shared" si="3"/>
        <v>0</v>
      </c>
      <c r="HG18" s="9">
        <f t="shared" si="3"/>
        <v>33.333333333333336</v>
      </c>
      <c r="HH18" s="9">
        <f t="shared" si="3"/>
        <v>66.666666666666671</v>
      </c>
      <c r="HI18" s="9">
        <f t="shared" si="3"/>
        <v>33.333333333333336</v>
      </c>
      <c r="HJ18" s="9">
        <f t="shared" si="3"/>
        <v>0</v>
      </c>
      <c r="HK18" s="9">
        <f t="shared" si="3"/>
        <v>66.666666666666671</v>
      </c>
      <c r="HL18" s="9">
        <f t="shared" si="3"/>
        <v>33.333333333333336</v>
      </c>
      <c r="HM18" s="9">
        <f t="shared" si="3"/>
        <v>0</v>
      </c>
      <c r="HN18" s="9">
        <f t="shared" si="3"/>
        <v>66.666666666666671</v>
      </c>
      <c r="HO18" s="9">
        <f t="shared" si="3"/>
        <v>0</v>
      </c>
      <c r="HP18" s="9">
        <f t="shared" si="3"/>
        <v>33.333333333333336</v>
      </c>
      <c r="HQ18" s="9">
        <f t="shared" si="3"/>
        <v>100</v>
      </c>
      <c r="HR18" s="9">
        <f t="shared" si="3"/>
        <v>0</v>
      </c>
      <c r="HS18" s="9">
        <f t="shared" si="3"/>
        <v>0</v>
      </c>
      <c r="HT18" s="9">
        <f t="shared" si="3"/>
        <v>100</v>
      </c>
      <c r="HU18" s="9">
        <f t="shared" si="3"/>
        <v>0</v>
      </c>
      <c r="HV18" s="9">
        <f t="shared" si="3"/>
        <v>0</v>
      </c>
      <c r="HW18" s="9">
        <f t="shared" si="3"/>
        <v>66.666666666666671</v>
      </c>
      <c r="HX18" s="9">
        <f t="shared" si="3"/>
        <v>33.333333333333336</v>
      </c>
      <c r="HY18" s="9">
        <f t="shared" si="3"/>
        <v>0</v>
      </c>
      <c r="HZ18" s="9">
        <f t="shared" si="3"/>
        <v>66.666666666666671</v>
      </c>
      <c r="IA18" s="9">
        <f t="shared" si="3"/>
        <v>0</v>
      </c>
      <c r="IB18" s="9">
        <f t="shared" si="3"/>
        <v>33.333333333333336</v>
      </c>
      <c r="IC18" s="9">
        <f t="shared" si="3"/>
        <v>66.666666666666671</v>
      </c>
      <c r="ID18" s="9">
        <f t="shared" si="3"/>
        <v>33.333333333333336</v>
      </c>
      <c r="IE18" s="9">
        <f t="shared" si="3"/>
        <v>0</v>
      </c>
      <c r="IF18" s="9">
        <f t="shared" si="3"/>
        <v>66.666666666666671</v>
      </c>
      <c r="IG18" s="9">
        <f t="shared" si="3"/>
        <v>33.333333333333336</v>
      </c>
      <c r="IH18" s="9">
        <f t="shared" si="3"/>
        <v>0</v>
      </c>
      <c r="II18" s="9">
        <f t="shared" si="3"/>
        <v>66.666666666666671</v>
      </c>
      <c r="IJ18" s="9">
        <f t="shared" si="3"/>
        <v>0</v>
      </c>
      <c r="IK18" s="9">
        <f t="shared" si="3"/>
        <v>33.333333333333336</v>
      </c>
      <c r="IL18" s="9">
        <f t="shared" si="3"/>
        <v>66.666666666666671</v>
      </c>
      <c r="IM18" s="9">
        <f t="shared" si="3"/>
        <v>33.333333333333336</v>
      </c>
      <c r="IN18" s="9">
        <f t="shared" si="3"/>
        <v>0</v>
      </c>
      <c r="IO18" s="9">
        <f t="shared" si="3"/>
        <v>100</v>
      </c>
      <c r="IP18" s="9">
        <f t="shared" si="3"/>
        <v>0</v>
      </c>
      <c r="IQ18" s="9">
        <f t="shared" si="3"/>
        <v>0</v>
      </c>
      <c r="IR18" s="9">
        <f t="shared" si="3"/>
        <v>66.666666666666671</v>
      </c>
      <c r="IS18" s="9">
        <f t="shared" si="3"/>
        <v>33.333333333333336</v>
      </c>
      <c r="IT18" s="9">
        <f t="shared" si="3"/>
        <v>0</v>
      </c>
    </row>
    <row r="20" spans="1:254" x14ac:dyDescent="0.25">
      <c r="B20" s="37" t="s">
        <v>608</v>
      </c>
      <c r="C20" s="37"/>
      <c r="D20" s="37"/>
      <c r="E20" s="37"/>
      <c r="F20" s="24"/>
      <c r="G20" s="24"/>
      <c r="H20" s="24"/>
      <c r="I20" s="24"/>
      <c r="J20" s="24"/>
      <c r="K20" s="24"/>
      <c r="L20" s="24"/>
      <c r="M20" s="24"/>
    </row>
    <row r="21" spans="1:254" x14ac:dyDescent="0.25">
      <c r="B21" s="23" t="s">
        <v>609</v>
      </c>
      <c r="C21" s="19" t="s">
        <v>603</v>
      </c>
      <c r="D21" s="28">
        <f>E21/100*3</f>
        <v>2.2857142857142856</v>
      </c>
      <c r="E21" s="25">
        <f>(C18+F18+I18+L18+O18+R18+U18)/7</f>
        <v>76.19047619047619</v>
      </c>
      <c r="F21" s="24"/>
      <c r="G21" s="24"/>
      <c r="H21" s="24"/>
      <c r="I21" s="24"/>
      <c r="J21" s="24"/>
      <c r="K21" s="24"/>
      <c r="L21" s="24"/>
      <c r="M21" s="24"/>
    </row>
    <row r="22" spans="1:254" x14ac:dyDescent="0.25">
      <c r="B22" s="23" t="s">
        <v>610</v>
      </c>
      <c r="C22" s="19" t="s">
        <v>603</v>
      </c>
      <c r="D22" s="28">
        <f>E22/100*3</f>
        <v>0.4285714285714286</v>
      </c>
      <c r="E22" s="25">
        <f>(D18+G18+J18+M18+P18+S18+V18)/7</f>
        <v>14.285714285714286</v>
      </c>
      <c r="F22" s="24"/>
      <c r="G22" s="24"/>
      <c r="H22" s="24"/>
      <c r="I22" s="24"/>
      <c r="J22" s="24"/>
      <c r="K22" s="24"/>
      <c r="L22" s="24"/>
      <c r="M22" s="24"/>
    </row>
    <row r="23" spans="1:254" x14ac:dyDescent="0.25">
      <c r="B23" s="23" t="s">
        <v>611</v>
      </c>
      <c r="C23" s="19" t="s">
        <v>603</v>
      </c>
      <c r="D23" s="28">
        <f>E23/100*3</f>
        <v>0.2857142857142857</v>
      </c>
      <c r="E23" s="25">
        <f>(E18+H18+K18+N18+Q18+T18+W18)/7</f>
        <v>9.5238095238095237</v>
      </c>
      <c r="F23" s="24"/>
      <c r="G23" s="24"/>
      <c r="H23" s="24"/>
      <c r="I23" s="24"/>
      <c r="J23" s="24"/>
      <c r="K23" s="24"/>
      <c r="L23" s="24"/>
      <c r="M23" s="24"/>
    </row>
    <row r="24" spans="1:254" x14ac:dyDescent="0.25">
      <c r="B24" s="23"/>
      <c r="C24" s="44"/>
      <c r="D24" s="43">
        <f>SUM(D21:D23)</f>
        <v>3</v>
      </c>
      <c r="E24" s="43">
        <f>SUM(E21:E23)</f>
        <v>100</v>
      </c>
      <c r="F24" s="24"/>
      <c r="G24" s="24"/>
      <c r="H24" s="24"/>
      <c r="I24" s="24"/>
      <c r="J24" s="24"/>
      <c r="K24" s="24"/>
      <c r="L24" s="24"/>
      <c r="M24" s="24"/>
    </row>
    <row r="25" spans="1:254" ht="15" customHeight="1" x14ac:dyDescent="0.25">
      <c r="B25" s="23"/>
      <c r="C25" s="19"/>
      <c r="D25" s="90" t="s">
        <v>19</v>
      </c>
      <c r="E25" s="91"/>
      <c r="F25" s="53" t="s">
        <v>3</v>
      </c>
      <c r="G25" s="54"/>
      <c r="H25" s="55" t="s">
        <v>513</v>
      </c>
      <c r="I25" s="56"/>
      <c r="J25" s="55" t="s">
        <v>131</v>
      </c>
      <c r="K25" s="56"/>
      <c r="L25" s="24"/>
      <c r="M25" s="24"/>
    </row>
    <row r="26" spans="1:254" x14ac:dyDescent="0.25">
      <c r="B26" s="23" t="s">
        <v>609</v>
      </c>
      <c r="C26" s="19" t="s">
        <v>604</v>
      </c>
      <c r="D26" s="28">
        <f>E26/100*3</f>
        <v>2</v>
      </c>
      <c r="E26" s="25">
        <f>(X18+AA18+AD18+AG18+AJ18+AM18+AP18)/7</f>
        <v>66.666666666666671</v>
      </c>
      <c r="F26" s="19">
        <f>G26/100*3</f>
        <v>2</v>
      </c>
      <c r="G26" s="25">
        <f>(AS18+AV18+AY18+BB18+BE18+BH18+BK18)/7</f>
        <v>66.666666666666671</v>
      </c>
      <c r="H26" s="19">
        <f>I26/100*3</f>
        <v>1.8571428571428572</v>
      </c>
      <c r="I26" s="25">
        <f>(BN18+BQ18+BT18+BW18+BZ18+CC18+CF18)/7</f>
        <v>61.904761904761912</v>
      </c>
      <c r="J26" s="19">
        <f>K26/100*3</f>
        <v>2.1428571428571428</v>
      </c>
      <c r="K26" s="25">
        <f>(CI18+CL18+CO18+CR18+CU18+CX18+DA18)/7</f>
        <v>71.428571428571431</v>
      </c>
      <c r="L26" s="24"/>
      <c r="M26" s="24"/>
    </row>
    <row r="27" spans="1:254" x14ac:dyDescent="0.25">
      <c r="B27" s="23" t="s">
        <v>610</v>
      </c>
      <c r="C27" s="19" t="s">
        <v>604</v>
      </c>
      <c r="D27" s="28">
        <f>E27/100*3</f>
        <v>0.71428571428571441</v>
      </c>
      <c r="E27" s="25">
        <f>(Y18+AB18+AE18+AH18+AK18+AN18+AQ18)/7</f>
        <v>23.809523809523814</v>
      </c>
      <c r="F27" s="19">
        <f>G27/100*3</f>
        <v>0.5714285714285714</v>
      </c>
      <c r="G27" s="25">
        <f>(AT18+AW18+AZ18+BC18+BF18+BI18+BL18)/7</f>
        <v>19.047619047619047</v>
      </c>
      <c r="H27" s="19">
        <f>I27/100*3</f>
        <v>0.85714285714285721</v>
      </c>
      <c r="I27" s="25">
        <f>(BO18+BR18+BU18+BX18+CA18+CD18+CG18)/7</f>
        <v>28.571428571428577</v>
      </c>
      <c r="J27" s="19">
        <f>K27/100*3</f>
        <v>0.5714285714285714</v>
      </c>
      <c r="K27" s="25">
        <f>(CJ18+CM18+CP18+CS18+CV18+CY18+DB18)/7</f>
        <v>19.047619047619047</v>
      </c>
      <c r="L27" s="24"/>
      <c r="M27" s="24"/>
    </row>
    <row r="28" spans="1:254" x14ac:dyDescent="0.25">
      <c r="B28" s="23" t="s">
        <v>611</v>
      </c>
      <c r="C28" s="19" t="s">
        <v>604</v>
      </c>
      <c r="D28" s="28">
        <f>E28/100*3</f>
        <v>0.2857142857142857</v>
      </c>
      <c r="E28" s="25">
        <f>(Z18+AC18+AF18+AI18+AL18+AO18+AR18)/7</f>
        <v>9.5238095238095237</v>
      </c>
      <c r="F28" s="19">
        <f>G28/100*3</f>
        <v>0.4285714285714286</v>
      </c>
      <c r="G28" s="25">
        <f>(AU18+AX18+BA18+BD18+BG18+BJ18+BM18)/7</f>
        <v>14.285714285714286</v>
      </c>
      <c r="H28" s="19">
        <f>I28/100*3</f>
        <v>0.2857142857142857</v>
      </c>
      <c r="I28" s="25">
        <f>(BP18+BS18+BV18+BY18+CB18+CE18+CH18)/7</f>
        <v>9.5238095238095237</v>
      </c>
      <c r="J28" s="19">
        <f>K28/100*3</f>
        <v>0.2857142857142857</v>
      </c>
      <c r="K28" s="25">
        <f>(CK18+CN18+CQ18+CT18+CW18+CZ18+DC18)/7</f>
        <v>9.5238095238095237</v>
      </c>
      <c r="L28" s="24"/>
      <c r="M28" s="24"/>
    </row>
    <row r="29" spans="1:254" x14ac:dyDescent="0.25">
      <c r="B29" s="23"/>
      <c r="C29" s="19"/>
      <c r="D29" s="27">
        <f t="shared" ref="D29:I29" si="4">SUM(D26:D28)</f>
        <v>3</v>
      </c>
      <c r="E29" s="27">
        <f t="shared" si="4"/>
        <v>100</v>
      </c>
      <c r="F29" s="26">
        <f t="shared" si="4"/>
        <v>3</v>
      </c>
      <c r="G29" s="26">
        <f t="shared" si="4"/>
        <v>100.00000000000001</v>
      </c>
      <c r="H29" s="26">
        <f t="shared" si="4"/>
        <v>3</v>
      </c>
      <c r="I29" s="26">
        <f t="shared" si="4"/>
        <v>100</v>
      </c>
      <c r="J29" s="26">
        <f>SUM(J26:J28)</f>
        <v>3</v>
      </c>
      <c r="K29" s="26">
        <f>SUM(K26:K28)</f>
        <v>100</v>
      </c>
      <c r="L29" s="24"/>
      <c r="M29" s="24"/>
    </row>
    <row r="30" spans="1:254" x14ac:dyDescent="0.25">
      <c r="B30" s="23" t="s">
        <v>609</v>
      </c>
      <c r="C30" s="19" t="s">
        <v>605</v>
      </c>
      <c r="D30" s="28">
        <f>E30/100*3</f>
        <v>2.1428571428571428</v>
      </c>
      <c r="E30" s="25">
        <f>(DD18+DG18+DJ18+DM18+DP18+DS18+DV18)/7</f>
        <v>71.428571428571431</v>
      </c>
      <c r="F30" s="24"/>
      <c r="G30" s="24"/>
      <c r="H30" s="24"/>
      <c r="I30" s="24"/>
      <c r="J30" s="24"/>
      <c r="K30" s="24"/>
      <c r="L30" s="24"/>
      <c r="M30" s="24"/>
    </row>
    <row r="31" spans="1:254" x14ac:dyDescent="0.25">
      <c r="B31" s="23" t="s">
        <v>610</v>
      </c>
      <c r="C31" s="19" t="s">
        <v>605</v>
      </c>
      <c r="D31" s="28">
        <f>E31/100*3</f>
        <v>0.4285714285714286</v>
      </c>
      <c r="E31" s="25">
        <f>(DE18+DH18+DK18+DN18+DQ18+DT18+DW18)/7</f>
        <v>14.285714285714286</v>
      </c>
      <c r="F31" s="24"/>
      <c r="G31" s="24"/>
      <c r="H31" s="24"/>
      <c r="I31" s="24"/>
      <c r="J31" s="24"/>
      <c r="K31" s="24"/>
      <c r="L31" s="24"/>
      <c r="M31" s="24"/>
    </row>
    <row r="32" spans="1:254" x14ac:dyDescent="0.25">
      <c r="B32" s="23" t="s">
        <v>611</v>
      </c>
      <c r="C32" s="19" t="s">
        <v>605</v>
      </c>
      <c r="D32" s="28">
        <f>E32/100*3</f>
        <v>0.2857142857142857</v>
      </c>
      <c r="E32" s="25">
        <f>(DF18+DI18+DL18+DO18+DR18+DU18+DX18)/7</f>
        <v>9.5238095238095237</v>
      </c>
      <c r="F32" s="24"/>
      <c r="G32" s="24"/>
      <c r="H32" s="24"/>
      <c r="I32" s="24"/>
      <c r="J32" s="24"/>
      <c r="K32" s="24"/>
      <c r="L32" s="24"/>
      <c r="M32" s="24"/>
    </row>
    <row r="33" spans="2:13" x14ac:dyDescent="0.25">
      <c r="B33" s="23"/>
      <c r="C33" s="44"/>
      <c r="D33" s="43">
        <f>SUM(D30:D32)</f>
        <v>2.8571428571428568</v>
      </c>
      <c r="E33" s="43">
        <f>SUM(E30:E32)</f>
        <v>95.238095238095241</v>
      </c>
      <c r="F33" s="24"/>
      <c r="G33" s="24"/>
      <c r="H33" s="24"/>
      <c r="I33" s="24"/>
      <c r="J33" s="24"/>
      <c r="K33" s="24"/>
      <c r="L33" s="24"/>
      <c r="M33" s="24"/>
    </row>
    <row r="34" spans="2:13" x14ac:dyDescent="0.25">
      <c r="B34" s="23"/>
      <c r="C34" s="19"/>
      <c r="D34" s="92" t="s">
        <v>47</v>
      </c>
      <c r="E34" s="92"/>
      <c r="F34" s="50" t="s">
        <v>38</v>
      </c>
      <c r="G34" s="51"/>
      <c r="H34" s="55" t="s">
        <v>48</v>
      </c>
      <c r="I34" s="56"/>
      <c r="J34" s="83" t="s">
        <v>49</v>
      </c>
      <c r="K34" s="83"/>
      <c r="L34" s="83" t="s">
        <v>39</v>
      </c>
      <c r="M34" s="83"/>
    </row>
    <row r="35" spans="2:13" x14ac:dyDescent="0.25">
      <c r="B35" s="23" t="s">
        <v>609</v>
      </c>
      <c r="C35" s="19" t="s">
        <v>606</v>
      </c>
      <c r="D35" s="28">
        <f>E35/100*3</f>
        <v>2.2857142857142856</v>
      </c>
      <c r="E35" s="25">
        <f>(DY18+EB18+EE18+EH18+EK18+EN18+EQ18)/7</f>
        <v>76.19047619047619</v>
      </c>
      <c r="F35" s="19">
        <f>G35/100*3</f>
        <v>2.2857142857142856</v>
      </c>
      <c r="G35" s="25">
        <f>(ET18+EW18+EZ18+FC18+FF18+FI18+FL18)/7</f>
        <v>76.19047619047619</v>
      </c>
      <c r="H35" s="19">
        <f>I35/100*3</f>
        <v>2.2857142857142856</v>
      </c>
      <c r="I35" s="25">
        <f>(FO18+FR18+FU18+FX18+GA18+GD18+GG18)/7</f>
        <v>76.19047619047619</v>
      </c>
      <c r="J35" s="19">
        <f>K35/100*3</f>
        <v>2.1428571428571428</v>
      </c>
      <c r="K35" s="25">
        <f>(GJ18+GM18+GP18+GS18+GV18+GY18+HB18)/7</f>
        <v>71.428571428571431</v>
      </c>
      <c r="L35" s="19">
        <f>M35/100*3</f>
        <v>2.2857142857142856</v>
      </c>
      <c r="M35" s="25">
        <f>(HE18+HH18+HK18+HN18+HQ18+HT18+HW18)/7</f>
        <v>76.19047619047619</v>
      </c>
    </row>
    <row r="36" spans="2:13" x14ac:dyDescent="0.25">
      <c r="B36" s="23" t="s">
        <v>610</v>
      </c>
      <c r="C36" s="19" t="s">
        <v>606</v>
      </c>
      <c r="D36" s="28">
        <f>E36/100*3</f>
        <v>0.4285714285714286</v>
      </c>
      <c r="E36" s="25">
        <f>(DZ18+EC18+EF18+EI18+EL18+EO18+ER18)/7</f>
        <v>14.285714285714286</v>
      </c>
      <c r="F36" s="19">
        <f>G36/100*3</f>
        <v>0.4285714285714286</v>
      </c>
      <c r="G36" s="25">
        <f>(EU18+EX18+FA18+FD18+FG18+FJ18+FM18)/7</f>
        <v>14.285714285714286</v>
      </c>
      <c r="H36" s="19">
        <f>I36/100*3</f>
        <v>0.4285714285714286</v>
      </c>
      <c r="I36" s="25">
        <f>(FP18+FS18+FV18+FY18+GB18+GE18+GH18)/7</f>
        <v>14.285714285714286</v>
      </c>
      <c r="J36" s="19">
        <f>K36/100*3</f>
        <v>0.5714285714285714</v>
      </c>
      <c r="K36" s="25">
        <f>(GK18+GN18+GQ18+GT18+GW18+GZ18+HC18)/7</f>
        <v>19.047619047619047</v>
      </c>
      <c r="L36" s="19">
        <f>M36/100*3</f>
        <v>0.4285714285714286</v>
      </c>
      <c r="M36" s="25">
        <f>(HF18+HI18+HL18+HO18+HR18+HU18+HX18)/7</f>
        <v>14.285714285714286</v>
      </c>
    </row>
    <row r="37" spans="2:13" x14ac:dyDescent="0.25">
      <c r="B37" s="23" t="s">
        <v>611</v>
      </c>
      <c r="C37" s="19" t="s">
        <v>606</v>
      </c>
      <c r="D37" s="28">
        <f>E37/100*3</f>
        <v>0.2857142857142857</v>
      </c>
      <c r="E37" s="25">
        <f>(EA18+ED18+EG18+EJ18+EM18+EP18+ES18)/7</f>
        <v>9.5238095238095237</v>
      </c>
      <c r="F37" s="19">
        <f>G37/100*3</f>
        <v>0.2857142857142857</v>
      </c>
      <c r="G37" s="25">
        <f>(EV18+EY18+FB18+FE18+FH18+FK18+FN18)/7</f>
        <v>9.5238095238095237</v>
      </c>
      <c r="H37" s="19">
        <f>I37/100*3</f>
        <v>0.2857142857142857</v>
      </c>
      <c r="I37" s="25">
        <f>(FQ18+FT18+FW18+FZ18+GC18+GF18+GI18)/7</f>
        <v>9.5238095238095237</v>
      </c>
      <c r="J37" s="19">
        <f>K37/100*3</f>
        <v>0.2857142857142857</v>
      </c>
      <c r="K37" s="25">
        <f>(GL18+GO18+GR18+GU18+GX18+HA18+HD18)/7</f>
        <v>9.5238095238095237</v>
      </c>
      <c r="L37" s="19">
        <f>M37/100*3</f>
        <v>0.2857142857142857</v>
      </c>
      <c r="M37" s="25">
        <f>(HG18+HJ18+HM18+HP18+HS18+HV18+HY18)/7</f>
        <v>9.5238095238095237</v>
      </c>
    </row>
    <row r="38" spans="2:13" x14ac:dyDescent="0.25">
      <c r="B38" s="23"/>
      <c r="C38" s="19"/>
      <c r="D38" s="27">
        <f t="shared" ref="D38:K38" si="5">SUM(D35:D37)</f>
        <v>3</v>
      </c>
      <c r="E38" s="27">
        <f t="shared" si="5"/>
        <v>100</v>
      </c>
      <c r="F38" s="26">
        <f t="shared" si="5"/>
        <v>3</v>
      </c>
      <c r="G38" s="26">
        <f t="shared" si="5"/>
        <v>100</v>
      </c>
      <c r="H38" s="26">
        <f t="shared" si="5"/>
        <v>3</v>
      </c>
      <c r="I38" s="26">
        <f t="shared" si="5"/>
        <v>100</v>
      </c>
      <c r="J38" s="26">
        <f t="shared" si="5"/>
        <v>3</v>
      </c>
      <c r="K38" s="26">
        <f t="shared" si="5"/>
        <v>100</v>
      </c>
      <c r="L38" s="26">
        <f>SUM(L35:L37)</f>
        <v>3</v>
      </c>
      <c r="M38" s="26">
        <f>SUM(M35:M37)</f>
        <v>100</v>
      </c>
    </row>
    <row r="39" spans="2:13" x14ac:dyDescent="0.25">
      <c r="B39" s="23" t="s">
        <v>609</v>
      </c>
      <c r="C39" s="19" t="s">
        <v>607</v>
      </c>
      <c r="D39" s="28">
        <f>E39/100*3</f>
        <v>2.1428571428571428</v>
      </c>
      <c r="E39" s="25">
        <f>(HZ18+IC18+IF18+II18+IL18+IO18+IR18)/7</f>
        <v>71.428571428571431</v>
      </c>
      <c r="F39" s="24"/>
      <c r="G39" s="24"/>
      <c r="H39" s="24"/>
      <c r="I39" s="24"/>
      <c r="J39" s="24"/>
      <c r="K39" s="24"/>
      <c r="L39" s="24"/>
      <c r="M39" s="24"/>
    </row>
    <row r="40" spans="2:13" x14ac:dyDescent="0.25">
      <c r="B40" s="23" t="s">
        <v>610</v>
      </c>
      <c r="C40" s="19" t="s">
        <v>607</v>
      </c>
      <c r="D40" s="28">
        <f>E40/100*3</f>
        <v>0.5714285714285714</v>
      </c>
      <c r="E40" s="25">
        <f>(IA18+ID18+IG18+IJ18+IM18+IP18+IS18)/7</f>
        <v>19.047619047619047</v>
      </c>
      <c r="F40" s="24"/>
      <c r="G40" s="24"/>
      <c r="H40" s="24"/>
      <c r="I40" s="24"/>
      <c r="J40" s="24"/>
      <c r="K40" s="24"/>
      <c r="L40" s="24"/>
      <c r="M40" s="24"/>
    </row>
    <row r="41" spans="2:13" x14ac:dyDescent="0.25">
      <c r="B41" s="23" t="s">
        <v>611</v>
      </c>
      <c r="C41" s="19" t="s">
        <v>607</v>
      </c>
      <c r="D41" s="28">
        <f>E41/100*3</f>
        <v>0.2857142857142857</v>
      </c>
      <c r="E41" s="25">
        <f>(IB18+IE18+IH18+IK18+IN18+IQ18+IT18)/7</f>
        <v>9.5238095238095237</v>
      </c>
      <c r="F41" s="24"/>
      <c r="G41" s="24"/>
      <c r="H41" s="24"/>
      <c r="I41" s="24"/>
      <c r="J41" s="24"/>
      <c r="K41" s="24"/>
      <c r="L41" s="24"/>
      <c r="M41" s="24"/>
    </row>
    <row r="42" spans="2:13" x14ac:dyDescent="0.25">
      <c r="B42" s="23"/>
      <c r="C42" s="23"/>
      <c r="D42" s="27">
        <f>SUM(D39:D41)</f>
        <v>3</v>
      </c>
      <c r="E42" s="27">
        <f>SUM(E39:E41)</f>
        <v>100</v>
      </c>
      <c r="F42" s="24"/>
      <c r="G42" s="24"/>
      <c r="H42" s="24"/>
      <c r="I42" s="24"/>
      <c r="J42" s="24"/>
      <c r="K42" s="24"/>
      <c r="L42" s="24"/>
      <c r="M42" s="24"/>
    </row>
  </sheetData>
  <mergeCells count="199">
    <mergeCell ref="L34:M34"/>
    <mergeCell ref="D25:E25"/>
    <mergeCell ref="F25:G25"/>
    <mergeCell ref="H25:I25"/>
    <mergeCell ref="D34:E34"/>
    <mergeCell ref="F34:G34"/>
    <mergeCell ref="H34:I34"/>
    <mergeCell ref="IR2:IS2"/>
    <mergeCell ref="J25:K25"/>
    <mergeCell ref="J34:K34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17:B17"/>
    <mergeCell ref="A18:B18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2024-05-11T17:03:26Z</dcterms:modified>
</cp:coreProperties>
</file>