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магуль\Desktop\Все с рабочего стола\Мониторинг 2024\"/>
    </mc:Choice>
  </mc:AlternateContent>
  <bookViews>
    <workbookView xWindow="-120" yWindow="-120" windowWidth="29040" windowHeight="15720" activeTab="1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9" i="2" l="1"/>
  <c r="E29" i="2"/>
  <c r="F29" i="2"/>
  <c r="G29" i="2"/>
  <c r="H29" i="2"/>
  <c r="I29" i="2"/>
  <c r="J29" i="2"/>
  <c r="K29" i="2"/>
  <c r="L29" i="2"/>
  <c r="M29" i="2"/>
  <c r="N29" i="2"/>
  <c r="O29" i="2"/>
  <c r="P29" i="2"/>
  <c r="Q29" i="2"/>
  <c r="R29" i="2"/>
  <c r="S29" i="2"/>
  <c r="T29" i="2"/>
  <c r="U29" i="2"/>
  <c r="V29" i="2"/>
  <c r="W29" i="2"/>
  <c r="X29" i="2"/>
  <c r="Y29" i="2"/>
  <c r="Z29" i="2"/>
  <c r="AA29" i="2"/>
  <c r="AB29" i="2"/>
  <c r="AC29" i="2"/>
  <c r="AD29" i="2"/>
  <c r="AE29" i="2"/>
  <c r="AF29" i="2"/>
  <c r="AG29" i="2"/>
  <c r="AH29" i="2"/>
  <c r="AI29" i="2"/>
  <c r="AJ29" i="2"/>
  <c r="AK29" i="2"/>
  <c r="AL29" i="2"/>
  <c r="AM29" i="2"/>
  <c r="AN29" i="2"/>
  <c r="AO29" i="2"/>
  <c r="AP29" i="2"/>
  <c r="AQ29" i="2"/>
  <c r="AR29" i="2"/>
  <c r="AS29" i="2"/>
  <c r="AT29" i="2"/>
  <c r="AU29" i="2"/>
  <c r="AV29" i="2"/>
  <c r="AW29" i="2"/>
  <c r="AX29" i="2"/>
  <c r="AY29" i="2"/>
  <c r="AZ29" i="2"/>
  <c r="BA29" i="2"/>
  <c r="BB29" i="2"/>
  <c r="BC29" i="2"/>
  <c r="BD29" i="2"/>
  <c r="BE29" i="2"/>
  <c r="BF29" i="2"/>
  <c r="BG29" i="2"/>
  <c r="BH29" i="2"/>
  <c r="BI29" i="2"/>
  <c r="BJ29" i="2"/>
  <c r="BK29" i="2"/>
  <c r="BN29" i="2"/>
  <c r="BO29" i="2"/>
  <c r="BP29" i="2"/>
  <c r="BQ29" i="2"/>
  <c r="BR29" i="2"/>
  <c r="BS29" i="2"/>
  <c r="BT29" i="2"/>
  <c r="BU29" i="2"/>
  <c r="BV29" i="2"/>
  <c r="BW29" i="2"/>
  <c r="BX29" i="2"/>
  <c r="BY29" i="2"/>
  <c r="BZ29" i="2"/>
  <c r="CA29" i="2"/>
  <c r="CB29" i="2"/>
  <c r="CC29" i="2"/>
  <c r="CD29" i="2"/>
  <c r="CE29" i="2"/>
  <c r="CF29" i="2"/>
  <c r="CG29" i="2"/>
  <c r="CH29" i="2"/>
  <c r="CI29" i="2"/>
  <c r="CL29" i="2"/>
  <c r="CM29" i="2"/>
  <c r="CN29" i="2"/>
  <c r="CO29" i="2"/>
  <c r="CR29" i="2"/>
  <c r="CS29" i="2"/>
  <c r="CT29" i="2"/>
  <c r="CV29" i="2"/>
  <c r="DB29" i="2"/>
  <c r="DG29" i="2"/>
  <c r="DH29" i="2"/>
  <c r="DI29" i="2"/>
  <c r="DJ29" i="2"/>
  <c r="DK29" i="2"/>
  <c r="DL29" i="2"/>
  <c r="DM29" i="2"/>
  <c r="DN29" i="2"/>
  <c r="DO29" i="2"/>
  <c r="DP29" i="2"/>
  <c r="DQ29" i="2"/>
  <c r="DR29" i="2"/>
  <c r="FU39" i="5" l="1"/>
  <c r="E63" i="4"/>
  <c r="E62" i="4"/>
  <c r="E61" i="4"/>
  <c r="BT28" i="2"/>
  <c r="F17" i="1" l="1"/>
  <c r="F18" i="1" s="1"/>
  <c r="G17" i="1"/>
  <c r="G18" i="1" s="1"/>
  <c r="H17" i="1"/>
  <c r="H18" i="1" s="1"/>
  <c r="C28" i="2"/>
  <c r="C29" i="2" s="1"/>
  <c r="D28" i="2"/>
  <c r="E28" i="2"/>
  <c r="F28" i="2"/>
  <c r="G28" i="2"/>
  <c r="H28" i="2"/>
  <c r="I28" i="2"/>
  <c r="J28" i="2"/>
  <c r="K28" i="2"/>
  <c r="L28" i="2"/>
  <c r="M28" i="2"/>
  <c r="N28" i="2"/>
  <c r="O28" i="2"/>
  <c r="P28" i="2"/>
  <c r="Q28" i="2"/>
  <c r="R28" i="2"/>
  <c r="S28" i="2"/>
  <c r="T28" i="2"/>
  <c r="U28" i="2"/>
  <c r="V28" i="2"/>
  <c r="W28" i="2"/>
  <c r="X28" i="2"/>
  <c r="Y28" i="2"/>
  <c r="Z28" i="2"/>
  <c r="AA28" i="2"/>
  <c r="AB28" i="2"/>
  <c r="AC28" i="2"/>
  <c r="AD28" i="2"/>
  <c r="AE28" i="2"/>
  <c r="AF28" i="2"/>
  <c r="AG28" i="2"/>
  <c r="AH28" i="2"/>
  <c r="AI28" i="2"/>
  <c r="AJ28" i="2"/>
  <c r="AK28" i="2"/>
  <c r="AL28" i="2"/>
  <c r="AM28" i="2"/>
  <c r="AN28" i="2"/>
  <c r="AO28" i="2"/>
  <c r="AP28" i="2"/>
  <c r="AQ28" i="2"/>
  <c r="AR28" i="2"/>
  <c r="AS28" i="2"/>
  <c r="AT28" i="2"/>
  <c r="AU28" i="2"/>
  <c r="AV28" i="2"/>
  <c r="AW28" i="2"/>
  <c r="AX28" i="2"/>
  <c r="AY28" i="2"/>
  <c r="AZ28" i="2"/>
  <c r="BA28" i="2"/>
  <c r="BB28" i="2"/>
  <c r="BC28" i="2"/>
  <c r="BD28" i="2"/>
  <c r="BE28" i="2"/>
  <c r="BF28" i="2"/>
  <c r="BG28" i="2"/>
  <c r="BH28" i="2"/>
  <c r="BI28" i="2"/>
  <c r="BJ28" i="2"/>
  <c r="BK28" i="2"/>
  <c r="BL28" i="2"/>
  <c r="BL29" i="2" s="1"/>
  <c r="BM28" i="2"/>
  <c r="BM29" i="2" s="1"/>
  <c r="BN28" i="2"/>
  <c r="BO28" i="2"/>
  <c r="BP28" i="2"/>
  <c r="BQ28" i="2"/>
  <c r="BR28" i="2"/>
  <c r="BS28" i="2"/>
  <c r="BU28" i="2"/>
  <c r="BV28" i="2"/>
  <c r="BW28" i="2"/>
  <c r="BX28" i="2"/>
  <c r="BY28" i="2"/>
  <c r="BZ28" i="2"/>
  <c r="CA28" i="2"/>
  <c r="CB28" i="2"/>
  <c r="CC28" i="2"/>
  <c r="CD28" i="2"/>
  <c r="CE28" i="2"/>
  <c r="CF28" i="2"/>
  <c r="CG28" i="2"/>
  <c r="CH28" i="2"/>
  <c r="CJ28" i="2"/>
  <c r="CJ29" i="2" s="1"/>
  <c r="CK28" i="2"/>
  <c r="CK29" i="2" s="1"/>
  <c r="CL28" i="2"/>
  <c r="CM28" i="2"/>
  <c r="CN28" i="2"/>
  <c r="CO28" i="2"/>
  <c r="CP28" i="2"/>
  <c r="CP29" i="2" s="1"/>
  <c r="CQ28" i="2"/>
  <c r="CQ29" i="2" s="1"/>
  <c r="CR28" i="2"/>
  <c r="CS28" i="2"/>
  <c r="CT28" i="2"/>
  <c r="CU28" i="2"/>
  <c r="CU29" i="2" s="1"/>
  <c r="CV28" i="2"/>
  <c r="CW28" i="2"/>
  <c r="CW29" i="2" s="1"/>
  <c r="CX28" i="2"/>
  <c r="CX29" i="2" s="1"/>
  <c r="CY28" i="2"/>
  <c r="CY29" i="2" s="1"/>
  <c r="CZ28" i="2"/>
  <c r="CZ29" i="2" s="1"/>
  <c r="DA28" i="2"/>
  <c r="DA29" i="2" s="1"/>
  <c r="DB28" i="2"/>
  <c r="DC28" i="2"/>
  <c r="DC29" i="2" s="1"/>
  <c r="DD28" i="2"/>
  <c r="DD29" i="2" s="1"/>
  <c r="DE28" i="2"/>
  <c r="DE29" i="2" s="1"/>
  <c r="DF28" i="2"/>
  <c r="DF29" i="2" s="1"/>
  <c r="DG28" i="2"/>
  <c r="DH28" i="2"/>
  <c r="DI28" i="2"/>
  <c r="DJ28" i="2"/>
  <c r="DK28" i="2"/>
  <c r="DL28" i="2"/>
  <c r="DM28" i="2"/>
  <c r="DN28" i="2"/>
  <c r="DO28" i="2"/>
  <c r="DP28" i="2"/>
  <c r="DQ28" i="2"/>
  <c r="DR28" i="2"/>
  <c r="DO17" i="1"/>
  <c r="DO18" i="1" s="1"/>
  <c r="DN17" i="1"/>
  <c r="DN18" i="1" s="1"/>
  <c r="DM17" i="1"/>
  <c r="DM18" i="1" s="1"/>
  <c r="DL17" i="1"/>
  <c r="DL18" i="1" s="1"/>
  <c r="DK17" i="1"/>
  <c r="DK18" i="1" s="1"/>
  <c r="DJ17" i="1"/>
  <c r="DJ18" i="1" s="1"/>
  <c r="DI17" i="1"/>
  <c r="DI18" i="1" s="1"/>
  <c r="DH17" i="1"/>
  <c r="DH18" i="1" s="1"/>
  <c r="DG17" i="1"/>
  <c r="DG18" i="1" s="1"/>
  <c r="DF17" i="1"/>
  <c r="DF18" i="1" s="1"/>
  <c r="DE17" i="1"/>
  <c r="DE18" i="1" s="1"/>
  <c r="DD17" i="1"/>
  <c r="DD18" i="1" s="1"/>
  <c r="DC17" i="1"/>
  <c r="DC18" i="1" s="1"/>
  <c r="DB17" i="1"/>
  <c r="DB18" i="1" s="1"/>
  <c r="DA17" i="1"/>
  <c r="DA18" i="1" s="1"/>
  <c r="CZ17" i="1"/>
  <c r="CZ18" i="1" s="1"/>
  <c r="CY17" i="1"/>
  <c r="CY18" i="1" s="1"/>
  <c r="CX17" i="1"/>
  <c r="CX18" i="1" s="1"/>
  <c r="CW17" i="1"/>
  <c r="CW18" i="1" s="1"/>
  <c r="CV17" i="1"/>
  <c r="CV18" i="1" s="1"/>
  <c r="CU17" i="1"/>
  <c r="CU18" i="1" s="1"/>
  <c r="CT17" i="1"/>
  <c r="CT18" i="1" s="1"/>
  <c r="CS17" i="1"/>
  <c r="CS18" i="1" s="1"/>
  <c r="CR17" i="1"/>
  <c r="CR18" i="1" s="1"/>
  <c r="CQ17" i="1"/>
  <c r="CQ18" i="1" s="1"/>
  <c r="CP17" i="1"/>
  <c r="CP18" i="1" s="1"/>
  <c r="CO17" i="1"/>
  <c r="CO18" i="1" s="1"/>
  <c r="CN17" i="1"/>
  <c r="CN18" i="1" s="1"/>
  <c r="CM17" i="1"/>
  <c r="CM18" i="1" s="1"/>
  <c r="CL17" i="1"/>
  <c r="CL18" i="1" s="1"/>
  <c r="CK17" i="1"/>
  <c r="CK18" i="1" s="1"/>
  <c r="CJ17" i="1"/>
  <c r="CJ18" i="1" s="1"/>
  <c r="CI17" i="1"/>
  <c r="CI18" i="1" s="1"/>
  <c r="CH17" i="1"/>
  <c r="CH18" i="1" s="1"/>
  <c r="CG17" i="1"/>
  <c r="CG18" i="1" s="1"/>
  <c r="CF17" i="1"/>
  <c r="CF18" i="1" s="1"/>
  <c r="CE17" i="1"/>
  <c r="CE18" i="1" s="1"/>
  <c r="CD17" i="1"/>
  <c r="CD18" i="1" s="1"/>
  <c r="CC17" i="1"/>
  <c r="CC18" i="1" s="1"/>
  <c r="CB17" i="1"/>
  <c r="CB18" i="1" s="1"/>
  <c r="CA17" i="1"/>
  <c r="CA18" i="1" s="1"/>
  <c r="BZ17" i="1"/>
  <c r="BZ18" i="1" s="1"/>
  <c r="BY17" i="1"/>
  <c r="BY18" i="1" s="1"/>
  <c r="BX17" i="1"/>
  <c r="BX18" i="1" s="1"/>
  <c r="BW17" i="1"/>
  <c r="BW18" i="1" s="1"/>
  <c r="BV17" i="1"/>
  <c r="BV18" i="1" s="1"/>
  <c r="BU17" i="1"/>
  <c r="BU18" i="1" s="1"/>
  <c r="BT17" i="1"/>
  <c r="BT18" i="1" s="1"/>
  <c r="BS17" i="1"/>
  <c r="BS18" i="1" s="1"/>
  <c r="BR17" i="1"/>
  <c r="BR18" i="1" s="1"/>
  <c r="BQ17" i="1"/>
  <c r="BQ18" i="1" s="1"/>
  <c r="BP17" i="1"/>
  <c r="BP18" i="1" s="1"/>
  <c r="BO17" i="1"/>
  <c r="BO18" i="1" s="1"/>
  <c r="BN17" i="1"/>
  <c r="BN18" i="1" s="1"/>
  <c r="BM17" i="1"/>
  <c r="BM18" i="1" s="1"/>
  <c r="BL17" i="1"/>
  <c r="BL18" i="1" s="1"/>
  <c r="BK17" i="1"/>
  <c r="BK18" i="1" s="1"/>
  <c r="BJ17" i="1"/>
  <c r="BJ18" i="1" s="1"/>
  <c r="BI17" i="1"/>
  <c r="BI18" i="1" s="1"/>
  <c r="BH17" i="1"/>
  <c r="BH18" i="1" s="1"/>
  <c r="BG17" i="1"/>
  <c r="BG18" i="1" s="1"/>
  <c r="BF17" i="1"/>
  <c r="BF18" i="1" s="1"/>
  <c r="BE17" i="1"/>
  <c r="BE18" i="1" s="1"/>
  <c r="BD17" i="1"/>
  <c r="BD18" i="1" s="1"/>
  <c r="BC17" i="1"/>
  <c r="BC18" i="1" s="1"/>
  <c r="BB17" i="1"/>
  <c r="BB18" i="1" s="1"/>
  <c r="BA17" i="1"/>
  <c r="BA18" i="1" s="1"/>
  <c r="AZ17" i="1"/>
  <c r="AZ18" i="1" s="1"/>
  <c r="AY17" i="1"/>
  <c r="AY18" i="1" s="1"/>
  <c r="AX17" i="1"/>
  <c r="AX18" i="1" s="1"/>
  <c r="AW17" i="1"/>
  <c r="AW18" i="1" s="1"/>
  <c r="AV17" i="1"/>
  <c r="AV18" i="1" s="1"/>
  <c r="AU17" i="1"/>
  <c r="AU18" i="1" s="1"/>
  <c r="AT17" i="1"/>
  <c r="AT18" i="1" s="1"/>
  <c r="AS17" i="1"/>
  <c r="AS18" i="1" s="1"/>
  <c r="AR17" i="1"/>
  <c r="AR18" i="1" s="1"/>
  <c r="AQ17" i="1"/>
  <c r="AQ18" i="1" s="1"/>
  <c r="AP17" i="1"/>
  <c r="AP18" i="1" s="1"/>
  <c r="AO17" i="1"/>
  <c r="AO18" i="1" s="1"/>
  <c r="AN17" i="1"/>
  <c r="AN18" i="1" s="1"/>
  <c r="AM17" i="1"/>
  <c r="AM18" i="1" s="1"/>
  <c r="AL17" i="1"/>
  <c r="AL18" i="1" s="1"/>
  <c r="AK17" i="1"/>
  <c r="AK18" i="1" s="1"/>
  <c r="AJ17" i="1"/>
  <c r="AJ18" i="1" s="1"/>
  <c r="AI17" i="1"/>
  <c r="AI18" i="1" s="1"/>
  <c r="AH17" i="1"/>
  <c r="AH18" i="1" s="1"/>
  <c r="AG17" i="1"/>
  <c r="AG18" i="1" s="1"/>
  <c r="AF17" i="1"/>
  <c r="AF18" i="1" s="1"/>
  <c r="AE17" i="1"/>
  <c r="AE18" i="1" s="1"/>
  <c r="AD17" i="1"/>
  <c r="AD18" i="1" s="1"/>
  <c r="AC17" i="1"/>
  <c r="AC18" i="1" s="1"/>
  <c r="AB17" i="1"/>
  <c r="AB18" i="1" s="1"/>
  <c r="AA17" i="1"/>
  <c r="AA18" i="1" s="1"/>
  <c r="Z17" i="1"/>
  <c r="Z18" i="1" s="1"/>
  <c r="Y17" i="1"/>
  <c r="Y18" i="1" s="1"/>
  <c r="X17" i="1"/>
  <c r="X18" i="1" s="1"/>
  <c r="W17" i="1"/>
  <c r="W18" i="1" s="1"/>
  <c r="V17" i="1"/>
  <c r="V18" i="1" s="1"/>
  <c r="U17" i="1"/>
  <c r="U18" i="1" s="1"/>
  <c r="T17" i="1"/>
  <c r="T18" i="1" s="1"/>
  <c r="S17" i="1"/>
  <c r="S18" i="1" s="1"/>
  <c r="R17" i="1"/>
  <c r="R18" i="1" s="1"/>
  <c r="Q17" i="1"/>
  <c r="Q18" i="1" s="1"/>
  <c r="P17" i="1"/>
  <c r="P18" i="1" s="1"/>
  <c r="O17" i="1"/>
  <c r="O18" i="1" s="1"/>
  <c r="N17" i="1"/>
  <c r="N18" i="1" s="1"/>
  <c r="M17" i="1"/>
  <c r="M18" i="1" s="1"/>
  <c r="L17" i="1"/>
  <c r="L18" i="1" s="1"/>
  <c r="K17" i="1"/>
  <c r="K18" i="1" s="1"/>
  <c r="J17" i="1"/>
  <c r="J18" i="1" s="1"/>
  <c r="I17" i="1"/>
  <c r="I18" i="1" s="1"/>
  <c r="E17" i="1"/>
  <c r="E18" i="1" s="1"/>
  <c r="D17" i="1"/>
  <c r="D18" i="1" s="1"/>
  <c r="C17" i="1"/>
  <c r="C18" i="1" s="1"/>
  <c r="E39" i="3" l="1"/>
  <c r="D39" i="3" s="1"/>
  <c r="E38" i="3"/>
  <c r="D38" i="3" s="1"/>
  <c r="E37" i="3"/>
  <c r="D37" i="3" s="1"/>
  <c r="M33" i="3"/>
  <c r="M34" i="3"/>
  <c r="L34" i="3" s="1"/>
  <c r="M35" i="3"/>
  <c r="L35" i="3" s="1"/>
  <c r="K33" i="3"/>
  <c r="J33" i="3" s="1"/>
  <c r="K34" i="3"/>
  <c r="K35" i="3"/>
  <c r="J35" i="3" s="1"/>
  <c r="I33" i="3"/>
  <c r="I34" i="3"/>
  <c r="H34" i="3" s="1"/>
  <c r="I35" i="3"/>
  <c r="H35" i="3" s="1"/>
  <c r="G33" i="3"/>
  <c r="F33" i="3" s="1"/>
  <c r="G34" i="3"/>
  <c r="G35" i="3"/>
  <c r="F35" i="3" s="1"/>
  <c r="E33" i="3"/>
  <c r="E34" i="3"/>
  <c r="D34" i="3" s="1"/>
  <c r="E35" i="3"/>
  <c r="D35" i="3" s="1"/>
  <c r="E28" i="3"/>
  <c r="D28" i="3" s="1"/>
  <c r="E29" i="3"/>
  <c r="D29" i="3" s="1"/>
  <c r="E30" i="3"/>
  <c r="I24" i="3"/>
  <c r="I25" i="3"/>
  <c r="H25" i="3" s="1"/>
  <c r="I26" i="3"/>
  <c r="H26" i="3" s="1"/>
  <c r="G24" i="3"/>
  <c r="F24" i="3" s="1"/>
  <c r="G25" i="3"/>
  <c r="G26" i="3"/>
  <c r="F26" i="3" s="1"/>
  <c r="E24" i="3"/>
  <c r="E25" i="3"/>
  <c r="D25" i="3" s="1"/>
  <c r="E26" i="3"/>
  <c r="D26" i="3" s="1"/>
  <c r="E19" i="3"/>
  <c r="D19" i="3" s="1"/>
  <c r="E20" i="3"/>
  <c r="D20" i="3" s="1"/>
  <c r="E21" i="3"/>
  <c r="D21" i="3" s="1"/>
  <c r="E52" i="2"/>
  <c r="E51" i="2"/>
  <c r="E50" i="2"/>
  <c r="M46" i="2"/>
  <c r="M47" i="2"/>
  <c r="M48" i="2"/>
  <c r="I47" i="2"/>
  <c r="I48" i="2"/>
  <c r="G46" i="2"/>
  <c r="G47" i="2"/>
  <c r="G48" i="2"/>
  <c r="E46" i="2"/>
  <c r="E47" i="2"/>
  <c r="E48" i="2"/>
  <c r="E41" i="2"/>
  <c r="E42" i="2"/>
  <c r="G37" i="2"/>
  <c r="G38" i="2"/>
  <c r="G39" i="2"/>
  <c r="E37" i="2"/>
  <c r="E38" i="2"/>
  <c r="D39" i="2"/>
  <c r="E32" i="2"/>
  <c r="E33" i="2"/>
  <c r="E34" i="2"/>
  <c r="E40" i="1"/>
  <c r="E39" i="1"/>
  <c r="E41" i="1"/>
  <c r="D41" i="1" s="1"/>
  <c r="G35" i="1"/>
  <c r="G36" i="1"/>
  <c r="G37" i="1"/>
  <c r="F37" i="1" s="1"/>
  <c r="E35" i="1"/>
  <c r="E36" i="1"/>
  <c r="E37" i="1"/>
  <c r="D37" i="1" s="1"/>
  <c r="E30" i="1"/>
  <c r="E31" i="1"/>
  <c r="E32" i="1"/>
  <c r="D32" i="1" s="1"/>
  <c r="G26" i="1"/>
  <c r="G27" i="1"/>
  <c r="G28" i="1"/>
  <c r="F28" i="1" s="1"/>
  <c r="E26" i="1"/>
  <c r="E27" i="1"/>
  <c r="E28" i="1"/>
  <c r="D28" i="1" s="1"/>
  <c r="E22" i="1"/>
  <c r="D40" i="3" l="1"/>
  <c r="E40" i="3"/>
  <c r="M36" i="3"/>
  <c r="L33" i="3"/>
  <c r="L36" i="3" s="1"/>
  <c r="K36" i="3"/>
  <c r="J34" i="3"/>
  <c r="J36" i="3" s="1"/>
  <c r="I36" i="3"/>
  <c r="H33" i="3"/>
  <c r="H36" i="3" s="1"/>
  <c r="G36" i="3"/>
  <c r="F34" i="3"/>
  <c r="F36" i="3" s="1"/>
  <c r="E31" i="3"/>
  <c r="D30" i="3"/>
  <c r="D31" i="3" s="1"/>
  <c r="E36" i="3"/>
  <c r="D33" i="3"/>
  <c r="D36" i="3" s="1"/>
  <c r="I27" i="3"/>
  <c r="H24" i="3"/>
  <c r="H27" i="3" s="1"/>
  <c r="G27" i="3"/>
  <c r="F25" i="3"/>
  <c r="F27" i="3" s="1"/>
  <c r="D22" i="3"/>
  <c r="E22" i="3"/>
  <c r="E27" i="3"/>
  <c r="D24" i="3"/>
  <c r="D27" i="3" s="1"/>
  <c r="E53" i="2"/>
  <c r="D53" i="2"/>
  <c r="M49" i="2"/>
  <c r="L49" i="2"/>
  <c r="J49" i="2"/>
  <c r="G49" i="2"/>
  <c r="F49" i="2"/>
  <c r="H49" i="2"/>
  <c r="D49" i="2"/>
  <c r="E49" i="2"/>
  <c r="E44" i="2"/>
  <c r="D44" i="2"/>
  <c r="F40" i="2"/>
  <c r="D35" i="2"/>
  <c r="E35" i="2"/>
  <c r="E40" i="2"/>
  <c r="G38" i="1"/>
  <c r="F38" i="1"/>
  <c r="E42" i="1"/>
  <c r="D42" i="1"/>
  <c r="E38" i="1"/>
  <c r="D38" i="1"/>
  <c r="E33" i="1"/>
  <c r="D33" i="1"/>
  <c r="G29" i="1"/>
  <c r="F29" i="1"/>
  <c r="E29" i="1"/>
  <c r="D29" i="1"/>
  <c r="E24" i="1"/>
  <c r="D24" i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3" i="5" l="1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D63" i="4"/>
  <c r="D62" i="4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<sst xmlns="http://schemas.openxmlformats.org/spreadsheetml/2006/main" count="1812" uniqueCount="1398">
  <si>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</si>
  <si>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</si>
  <si>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</si>
  <si>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</si>
  <si>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</si>
  <si>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</si>
  <si>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</si>
  <si>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</si>
  <si>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</si>
  <si>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</si>
  <si>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</si>
  <si>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</si>
  <si>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</si>
  <si>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</si>
  <si>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</si>
  <si>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</si>
  <si>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</si>
  <si>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</si>
  <si>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</si>
  <si>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</si>
  <si>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</si>
  <si>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</si>
  <si>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</si>
  <si>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</si>
  <si>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</si>
  <si>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</si>
  <si>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</si>
  <si>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</si>
  <si>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</si>
  <si>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</si>
  <si>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</si>
  <si>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</si>
  <si>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</si>
  <si>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</si>
  <si>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</si>
  <si>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</si>
  <si>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</si>
  <si>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</si>
  <si>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</si>
  <si>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</si>
  <si>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</si>
  <si>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</si>
  <si>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</si>
  <si>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</si>
  <si>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</si>
  <si>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</si>
  <si>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</si>
  <si>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</si>
  <si>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</si>
  <si>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</si>
  <si>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</si>
  <si>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</si>
  <si>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</si>
  <si>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</si>
  <si>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</si>
  <si>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</si>
  <si>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</si>
  <si>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</si>
  <si>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</si>
  <si>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</si>
  <si>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</si>
  <si>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</si>
  <si>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</si>
  <si>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</si>
  <si>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</si>
  <si>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</si>
  <si>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</si>
  <si>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</si>
  <si>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</si>
  <si>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</si>
  <si>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</si>
  <si>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</si>
  <si>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</si>
  <si>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</si>
  <si>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</si>
  <si>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</si>
  <si>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</si>
  <si>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</si>
  <si>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</si>
  <si>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</si>
  <si>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</si>
  <si>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</si>
  <si>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</si>
  <si>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</si>
  <si>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</si>
  <si>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</si>
  <si>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</si>
  <si>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</si>
  <si>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</si>
  <si>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</si>
  <si>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</si>
  <si>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</si>
  <si>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</si>
  <si>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</si>
  <si>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</si>
  <si>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</si>
  <si>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</si>
  <si>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</si>
  <si>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</si>
  <si>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</si>
  <si>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</si>
  <si>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</si>
  <si>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</si>
  <si>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</si>
  <si>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</si>
  <si>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</si>
  <si>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</si>
  <si>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</si>
  <si>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</si>
  <si>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</si>
  <si>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</si>
  <si>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</si>
  <si>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</si>
  <si>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</si>
  <si>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</si>
  <si>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</si>
  <si>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</si>
  <si>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</si>
  <si>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</si>
  <si>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</si>
  <si>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</si>
  <si>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</si>
  <si>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</si>
  <si>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</si>
  <si>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</si>
  <si>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</si>
  <si>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</si>
  <si>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</si>
  <si>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</si>
  <si>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</si>
  <si>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</si>
  <si>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</si>
  <si>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</si>
  <si>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</si>
  <si>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</si>
  <si>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</si>
  <si>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</si>
  <si>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</si>
  <si>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</si>
  <si>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</si>
  <si>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</si>
  <si>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</si>
  <si>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</si>
  <si>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</si>
  <si>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</si>
  <si>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</si>
  <si>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</si>
  <si>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</si>
  <si>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</si>
  <si>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</si>
  <si>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</si>
  <si>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</si>
  <si>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</si>
  <si>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</si>
  <si>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</si>
  <si>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</si>
  <si>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</si>
  <si>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</si>
  <si>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</si>
  <si>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</si>
  <si>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</si>
  <si>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</si>
  <si>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</si>
  <si>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</si>
  <si>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</si>
  <si>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</si>
  <si>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</si>
  <si>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</si>
  <si>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</si>
  <si>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</si>
  <si>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</si>
  <si>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</si>
  <si>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</si>
  <si>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</si>
  <si>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</si>
  <si>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</si>
  <si>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</si>
  <si>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</si>
  <si>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</si>
  <si>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</si>
  <si>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</si>
  <si>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</si>
  <si>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</si>
  <si>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</si>
  <si>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</si>
  <si>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</si>
  <si>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</si>
  <si>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</si>
  <si>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</si>
  <si>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</si>
  <si>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</si>
  <si>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</si>
  <si>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</si>
  <si>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</si>
  <si>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</si>
  <si>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</si>
  <si>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</si>
  <si>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</si>
  <si>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</si>
  <si>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</si>
  <si>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</si>
  <si>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</si>
  <si>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</si>
  <si>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</si>
  <si>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</si>
  <si>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</si>
  <si>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</si>
  <si>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</si>
  <si>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</si>
  <si>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</si>
  <si>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</si>
  <si>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</si>
  <si>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</si>
  <si>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</si>
  <si>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</si>
  <si>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</si>
  <si>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</si>
  <si>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</si>
  <si>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</si>
  <si>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</si>
  <si>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</si>
  <si>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</si>
  <si>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</si>
  <si>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</si>
  <si>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</si>
  <si>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</si>
  <si>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</si>
  <si>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</si>
  <si>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</si>
  <si>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</si>
  <si>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</si>
  <si>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</si>
  <si>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</si>
  <si>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</si>
  <si>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</si>
  <si>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</si>
  <si>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</si>
  <si>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</si>
  <si>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</si>
  <si>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</si>
  <si>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</si>
  <si>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</si>
  <si>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</si>
  <si>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</si>
  <si>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</si>
  <si>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</si>
  <si>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</si>
  <si>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</si>
  <si>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</si>
  <si>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</si>
  <si>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</si>
  <si>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</si>
  <si>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</si>
  <si>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</si>
  <si>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</si>
  <si>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</si>
  <si>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</si>
  <si>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</si>
  <si>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</si>
  <si>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</si>
  <si>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</si>
  <si>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</si>
  <si>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</si>
  <si>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</si>
  <si>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</si>
  <si>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</si>
  <si>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</si>
  <si>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</si>
  <si>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</si>
  <si>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</si>
  <si>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</si>
  <si>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</si>
  <si>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</si>
  <si>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</si>
  <si>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</si>
  <si>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</si>
  <si>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</si>
  <si>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</si>
  <si>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</si>
  <si>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</si>
  <si>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</si>
  <si>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</si>
  <si>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</si>
  <si>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</si>
  <si>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</si>
  <si>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</si>
  <si>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</si>
  <si>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</si>
  <si>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</si>
  <si>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</si>
  <si>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</si>
  <si>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</si>
  <si>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</si>
  <si>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</si>
  <si>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</si>
  <si>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</si>
  <si>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</si>
  <si>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</si>
  <si>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</si>
  <si>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</si>
  <si>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</si>
  <si>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</si>
  <si>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</si>
  <si>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</si>
  <si>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</si>
  <si>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</si>
  <si>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</si>
  <si>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</si>
  <si>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</si>
  <si>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</si>
  <si>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</si>
  <si>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</si>
  <si>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</si>
  <si>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</si>
  <si>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</si>
  <si>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</si>
  <si>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</si>
  <si>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</si>
  <si>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</si>
  <si>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</si>
  <si>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</si>
  <si>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</si>
  <si>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</si>
  <si>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</si>
  <si>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</si>
  <si>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</si>
  <si>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</si>
  <si>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</si>
  <si>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</si>
  <si>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</si>
  <si>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</si>
  <si>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</si>
  <si>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</si>
  <si>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</si>
  <si>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</si>
  <si>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</si>
  <si>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</si>
  <si>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</si>
  <si>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</si>
  <si>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</si>
  <si>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</si>
  <si>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</si>
  <si>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</si>
  <si>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</si>
  <si>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</si>
  <si>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</si>
  <si>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</si>
  <si>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</si>
  <si>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</si>
  <si>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</si>
  <si>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</si>
  <si>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</si>
  <si>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</si>
  <si>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</si>
  <si>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</si>
  <si>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</si>
  <si>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</si>
  <si>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</si>
  <si>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</si>
  <si>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</si>
  <si>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</si>
  <si>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</si>
  <si>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</si>
  <si>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</si>
  <si>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</si>
  <si>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</si>
  <si>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</si>
  <si>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</si>
  <si>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</si>
  <si>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</si>
  <si>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</si>
  <si>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</si>
  <si>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</si>
  <si>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</si>
  <si>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</si>
  <si>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</si>
  <si>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</si>
  <si>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</si>
  <si>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</si>
  <si>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</si>
  <si>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</si>
  <si>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</si>
  <si>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</si>
  <si>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</si>
  <si>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</si>
  <si>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</si>
  <si>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</si>
  <si>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</si>
  <si>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</si>
  <si>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</si>
  <si>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</si>
  <si>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</si>
  <si>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</si>
  <si>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</si>
  <si>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</si>
  <si>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</si>
  <si>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</si>
  <si>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</si>
  <si>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</si>
  <si>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</si>
  <si>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</si>
  <si>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</si>
  <si>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</si>
  <si>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</si>
  <si>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</si>
  <si>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</si>
  <si>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</si>
  <si>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</si>
  <si>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</si>
  <si>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</si>
  <si>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</si>
  <si>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</si>
  <si>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</si>
  <si>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</si>
  <si>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</si>
  <si>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</si>
  <si>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</si>
  <si>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</si>
  <si>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</si>
  <si>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</si>
  <si>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</si>
  <si>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</si>
  <si>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</si>
  <si>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</si>
  <si>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</si>
  <si>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</si>
  <si>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</si>
  <si>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</si>
  <si>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</si>
  <si>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</si>
  <si>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</si>
  <si>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</si>
  <si>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</si>
  <si>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</si>
  <si>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</si>
  <si>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</si>
  <si>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</si>
  <si>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</si>
  <si>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</si>
  <si>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</si>
  <si>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</si>
  <si>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</si>
  <si>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</si>
  <si>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</si>
  <si>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</si>
  <si>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</si>
  <si>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</si>
  <si>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</si>
  <si>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</si>
  <si>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</si>
  <si>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</si>
  <si>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</si>
  <si>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</si>
  <si>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</si>
  <si>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</si>
  <si>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</si>
  <si>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</si>
  <si>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</si>
  <si>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</si>
  <si>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</si>
  <si>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</si>
  <si>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</si>
  <si>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</si>
  <si>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</si>
  <si>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</si>
  <si>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</si>
  <si>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</si>
  <si>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</si>
  <si>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</si>
  <si>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</si>
  <si>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</si>
  <si>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</si>
  <si>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</si>
  <si>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</si>
  <si>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</si>
  <si>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</si>
  <si>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</si>
  <si>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</si>
  <si>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</si>
  <si>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</si>
  <si>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</si>
  <si>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</si>
  <si>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</si>
  <si>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</si>
  <si>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</si>
  <si>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</si>
  <si>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</si>
  <si>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</si>
  <si>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</si>
  <si>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</si>
  <si>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</si>
  <si>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</si>
  <si>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</si>
  <si>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</si>
  <si>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</si>
  <si>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</si>
  <si>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</si>
  <si>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</si>
  <si>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</si>
  <si>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</si>
  <si>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</si>
  <si>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</si>
  <si>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</si>
  <si>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</si>
  <si>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</si>
  <si>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</si>
  <si>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</si>
  <si>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</si>
  <si>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</si>
  <si>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</si>
  <si>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</si>
  <si>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</si>
  <si>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</si>
  <si>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</si>
  <si>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</si>
  <si>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</si>
  <si>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</si>
  <si>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</si>
  <si>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</si>
  <si>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</si>
  <si>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</si>
  <si>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</si>
  <si>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</si>
  <si>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</si>
  <si>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</si>
  <si>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</si>
  <si>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</si>
  <si>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</si>
  <si>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</si>
  <si>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</si>
  <si>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</si>
  <si>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</si>
  <si>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</si>
  <si>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</si>
  <si>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</si>
  <si>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</si>
  <si>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</si>
  <si>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</si>
  <si>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</si>
  <si>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</si>
  <si>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</si>
  <si>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</si>
  <si>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</si>
  <si>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</si>
  <si>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</si>
  <si>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</si>
  <si>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</si>
  <si>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</si>
  <si>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</si>
  <si>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</si>
  <si>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</si>
  <si>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</si>
  <si>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</si>
  <si>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</si>
  <si>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</si>
  <si>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</si>
  <si>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</si>
  <si>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</si>
  <si>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</si>
  <si>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</si>
  <si>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</si>
  <si>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</si>
  <si>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</si>
  <si>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</si>
  <si>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</si>
  <si>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</si>
  <si>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</si>
  <si>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</si>
  <si>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</si>
  <si>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</si>
  <si>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</si>
  <si>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</si>
  <si>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</si>
  <si>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</si>
  <si>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</si>
  <si>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</si>
  <si>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</si>
  <si>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</si>
  <si>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</si>
  <si>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</si>
  <si>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</si>
  <si>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</si>
  <si>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</si>
  <si>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</si>
  <si>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</si>
  <si>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</si>
  <si>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</si>
  <si>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</si>
  <si>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</si>
  <si>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</si>
  <si>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</si>
  <si>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</si>
  <si>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</si>
  <si>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</si>
  <si>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</si>
  <si>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</si>
  <si>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</si>
  <si>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</si>
  <si>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</si>
  <si>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</si>
  <si>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</si>
  <si>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</si>
  <si>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</si>
  <si>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</si>
  <si>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</si>
  <si>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</si>
  <si>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</si>
  <si>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</si>
  <si>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</si>
  <si>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</si>
  <si>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</si>
  <si>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</si>
  <si>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</si>
  <si>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</si>
  <si>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</si>
  <si>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</si>
  <si>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</si>
  <si>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</si>
  <si>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</si>
  <si>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</si>
  <si>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</si>
  <si>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</si>
  <si>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</si>
  <si>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</si>
  <si>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</si>
  <si>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</si>
  <si>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</si>
  <si>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</si>
  <si>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</si>
  <si>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</si>
  <si>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</si>
  <si>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</si>
  <si>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</si>
  <si>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</si>
  <si>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</si>
  <si>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</si>
  <si>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</si>
  <si>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</si>
  <si>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</si>
  <si>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</si>
  <si>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</si>
  <si>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</si>
  <si>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</si>
  <si>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</si>
  <si>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</si>
  <si>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</si>
  <si>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</si>
  <si>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</si>
  <si>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</si>
  <si>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</si>
  <si>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</si>
  <si>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</si>
  <si>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</si>
  <si>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</si>
  <si>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</si>
  <si>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</si>
  <si>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</si>
  <si>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</si>
  <si>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</si>
  <si>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</si>
  <si>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</si>
  <si>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</si>
  <si>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</si>
  <si>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</si>
  <si>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</si>
  <si>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</si>
  <si>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</si>
  <si>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</si>
  <si>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</si>
  <si>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</si>
  <si>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</si>
  <si>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</si>
  <si>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</si>
  <si>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</si>
  <si>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</si>
  <si>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</si>
  <si>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</si>
  <si>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</si>
  <si>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</si>
  <si>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</si>
  <si>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</si>
  <si>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</si>
  <si>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</si>
  <si>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</si>
  <si>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</si>
  <si>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</si>
  <si>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</si>
  <si>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</si>
  <si>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</si>
  <si>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</si>
  <si>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</si>
  <si>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</si>
  <si>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</si>
  <si>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</si>
  <si>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</si>
  <si>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</si>
  <si>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</si>
  <si>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</si>
  <si>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</si>
  <si>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</si>
  <si>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</si>
  <si>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</si>
  <si>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</si>
  <si>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</si>
  <si>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</si>
  <si>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</si>
  <si>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</si>
  <si>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</si>
  <si>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</si>
  <si>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</si>
  <si>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</si>
  <si>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</si>
  <si>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</si>
  <si>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</si>
  <si>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</si>
  <si>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</si>
  <si>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</si>
  <si>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</si>
  <si>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</si>
  <si>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</si>
  <si>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</si>
  <si>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</si>
  <si>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</si>
  <si>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</si>
  <si>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</si>
  <si>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</si>
  <si>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</si>
  <si>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</si>
  <si>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</si>
  <si>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</si>
  <si>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</si>
  <si>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</si>
  <si>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</si>
  <si>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</si>
  <si>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</si>
  <si>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</si>
  <si>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</si>
  <si>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</si>
  <si>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</si>
  <si>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</si>
  <si>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</si>
  <si>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</si>
  <si>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</si>
  <si>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</si>
  <si>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</si>
  <si>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</si>
  <si>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</si>
  <si>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</si>
  <si>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</si>
  <si>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</si>
  <si>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</si>
  <si>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</si>
  <si>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</si>
  <si>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</si>
  <si>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</si>
  <si>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</si>
  <si>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</si>
  <si>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</si>
  <si>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</si>
  <si>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</si>
  <si>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</si>
  <si>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</si>
  <si>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</si>
  <si>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</si>
  <si>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</si>
  <si>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</si>
  <si>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</si>
  <si>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</si>
  <si>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</si>
  <si>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</si>
  <si>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</si>
  <si>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</si>
  <si>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</si>
  <si>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</si>
  <si>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</si>
  <si>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</si>
  <si>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</si>
  <si>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</si>
  <si>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</si>
  <si>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</si>
  <si>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</si>
  <si>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</si>
  <si>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</si>
  <si>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</si>
  <si>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</si>
  <si>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</si>
  <si>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</si>
  <si>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</si>
  <si>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</si>
  <si>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</si>
  <si>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</si>
  <si>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</si>
  <si>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</si>
  <si>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</si>
  <si>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</si>
  <si>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</si>
  <si>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</si>
  <si>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</si>
  <si>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</si>
  <si>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</si>
  <si>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</si>
  <si>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</si>
  <si>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</si>
  <si>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</si>
  <si>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</si>
  <si>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</si>
  <si>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</si>
  <si>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</si>
  <si>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</si>
  <si>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</si>
  <si>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</si>
  <si>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</si>
  <si>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</si>
  <si>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</si>
  <si>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</si>
  <si>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</si>
  <si>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</si>
  <si>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</si>
  <si>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</si>
  <si>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</si>
  <si>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</si>
  <si>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</si>
  <si>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</si>
  <si>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</si>
  <si>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</si>
  <si>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</si>
  <si>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</si>
  <si>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</si>
  <si>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</si>
  <si>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</si>
  <si>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</si>
  <si>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</si>
  <si>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</si>
  <si>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</si>
  <si>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</si>
  <si>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</si>
  <si>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</si>
  <si>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</si>
  <si>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</si>
  <si>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</si>
  <si>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</si>
  <si>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</si>
  <si>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</si>
  <si>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</si>
  <si>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</si>
  <si>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</si>
  <si>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</si>
  <si>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</si>
  <si>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</si>
  <si>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</si>
  <si>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</si>
  <si>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</si>
  <si>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</si>
  <si>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</si>
  <si>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</si>
  <si>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</si>
  <si>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</si>
  <si>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</si>
  <si>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</si>
  <si>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</si>
  <si>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</si>
  <si>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</si>
  <si>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</si>
  <si>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</si>
  <si>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</si>
  <si>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</si>
  <si>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</si>
  <si>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</si>
  <si>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</si>
  <si>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</si>
  <si>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</si>
  <si>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</si>
  <si>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</si>
  <si>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</si>
  <si>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</si>
  <si>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</si>
  <si>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</si>
  <si>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</si>
  <si>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</si>
  <si>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</si>
  <si>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</si>
  <si>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</si>
  <si>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</si>
  <si>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</si>
  <si>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</si>
  <si>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</si>
  <si>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</si>
  <si>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</si>
  <si>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</si>
  <si>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</si>
  <si>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</si>
  <si>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</si>
  <si>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</si>
  <si>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</si>
  <si>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</si>
  <si>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</si>
  <si>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</si>
  <si>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</si>
  <si>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</si>
  <si>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</si>
  <si>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</si>
  <si>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</si>
  <si>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</si>
  <si>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</si>
  <si>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</si>
  <si>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</si>
  <si>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</si>
  <si>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</si>
  <si>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</si>
  <si>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</si>
  <si>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</si>
  <si>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</si>
  <si>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</si>
  <si>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</si>
  <si>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</si>
  <si>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</si>
  <si>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</si>
  <si>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</si>
  <si>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</si>
  <si>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</si>
  <si>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</si>
  <si>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</si>
  <si>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</si>
  <si>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</si>
  <si>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</si>
  <si>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</si>
  <si>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</si>
  <si>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</si>
  <si>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</si>
  <si>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</si>
  <si>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</si>
  <si>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</si>
  <si>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</si>
  <si>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</si>
  <si>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</si>
  <si>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</si>
  <si>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</si>
  <si>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</si>
  <si>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</si>
  <si>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</si>
  <si>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</si>
  <si>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</si>
  <si>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</si>
  <si>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</si>
  <si>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</si>
  <si>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</si>
  <si>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</si>
  <si>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</si>
  <si>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</si>
  <si>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</si>
  <si>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</si>
  <si>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</si>
  <si>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</si>
  <si>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</si>
  <si>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</si>
  <si>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</si>
  <si>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</si>
  <si>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</si>
  <si>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</si>
  <si>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</si>
  <si>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</si>
  <si>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</si>
  <si>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</si>
  <si>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</si>
  <si>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</si>
  <si>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</si>
  <si>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</si>
  <si>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</si>
  <si>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</si>
  <si>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</si>
  <si>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</si>
  <si>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</si>
  <si>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</si>
  <si>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</si>
  <si>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</si>
  <si>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</si>
  <si>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</si>
  <si>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</si>
  <si>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</si>
  <si>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</si>
  <si>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</si>
  <si>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</si>
  <si>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</si>
  <si>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</si>
  <si>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</si>
  <si>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</si>
  <si>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</si>
  <si>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</si>
  <si>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</si>
  <si>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</si>
  <si>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</si>
  <si>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</si>
  <si>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</si>
  <si>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</si>
  <si>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</si>
  <si>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</si>
  <si>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</si>
  <si>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</si>
  <si>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</si>
  <si>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</si>
  <si>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</si>
  <si>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</si>
  <si>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</si>
  <si>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</si>
  <si>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</si>
  <si>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</si>
  <si>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</si>
  <si>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</si>
  <si>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</si>
  <si>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</si>
  <si>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</si>
  <si>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</si>
  <si>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</si>
  <si>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</si>
  <si>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</si>
  <si>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</si>
  <si>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</si>
  <si>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</si>
  <si>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</si>
  <si>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</si>
  <si>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</si>
  <si>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</si>
  <si>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</si>
  <si>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</si>
  <si>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</si>
  <si>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</si>
  <si>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</si>
  <si>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</si>
  <si>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</si>
  <si>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</si>
  <si>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</si>
  <si>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</si>
  <si>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</si>
  <si>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</si>
  <si>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</si>
  <si>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</si>
  <si>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</si>
  <si>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</si>
  <si>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</si>
  <si>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</si>
  <si>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</si>
  <si>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</si>
  <si>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</si>
  <si>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</si>
  <si>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</si>
  <si>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</si>
  <si>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</si>
  <si>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</si>
  <si>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</si>
  <si>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</si>
  <si>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</si>
  <si>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</si>
  <si>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</si>
  <si>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</si>
  <si>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</si>
  <si>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</si>
  <si>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</si>
  <si>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</si>
  <si>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</si>
  <si>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</si>
  <si>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</si>
  <si>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</si>
  <si>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</si>
  <si>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</si>
  <si>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</si>
  <si>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</si>
  <si>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</si>
  <si>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</si>
  <si>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</si>
  <si>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</si>
  <si>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</si>
  <si>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</si>
  <si>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</si>
  <si>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</si>
  <si>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</si>
  <si>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</si>
  <si>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</si>
  <si>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</si>
  <si>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</si>
  <si>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</si>
  <si>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</si>
  <si>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</si>
  <si>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</si>
  <si>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</si>
  <si>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</si>
  <si>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</si>
  <si>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</si>
  <si>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</si>
  <si>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</si>
  <si>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</si>
  <si>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</si>
  <si>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</si>
  <si>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</si>
  <si>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</si>
  <si>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</si>
  <si>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</si>
  <si>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</si>
  <si>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</si>
  <si>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</si>
  <si>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</si>
  <si>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</si>
  <si>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</si>
  <si>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</si>
  <si>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</si>
  <si>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</si>
  <si>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</si>
  <si>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</si>
  <si>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</si>
  <si>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</si>
  <si>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</si>
  <si>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</si>
  <si>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</si>
  <si>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</si>
  <si>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</si>
  <si>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</si>
  <si>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</si>
  <si>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</si>
  <si>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</si>
  <si>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</si>
  <si>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</si>
  <si>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</si>
  <si>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</si>
  <si>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</si>
  <si>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</si>
  <si>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</si>
  <si>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</si>
  <si>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</si>
  <si>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</si>
  <si>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</si>
  <si>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</si>
  <si>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</si>
  <si>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</si>
  <si>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</si>
  <si>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</si>
  <si>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</si>
  <si>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</si>
  <si>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</si>
  <si>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</si>
  <si>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</si>
  <si>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</si>
  <si>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</si>
  <si>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</si>
  <si>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</si>
  <si>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</si>
  <si>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</si>
  <si>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</si>
  <si>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</si>
  <si>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</si>
  <si>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</si>
  <si>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</si>
  <si>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</si>
  <si>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</si>
  <si>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</si>
  <si>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</si>
  <si>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</si>
  <si>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</si>
  <si>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</si>
  <si>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</si>
  <si>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</si>
  <si>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</si>
  <si>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</si>
  <si>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</si>
  <si>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</si>
  <si>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</si>
  <si>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</si>
  <si>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</si>
  <si>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</si>
  <si>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</si>
  <si>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</si>
  <si>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</si>
  <si>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</si>
  <si>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</si>
  <si>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</si>
  <si>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</si>
  <si>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</si>
  <si>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</si>
  <si>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</si>
  <si>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</si>
  <si>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</si>
  <si>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</si>
  <si>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</si>
  <si>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</si>
  <si>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</si>
  <si>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</si>
  <si>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</si>
  <si>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</si>
  <si>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</si>
  <si>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</si>
  <si>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</si>
  <si>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</si>
  <si>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</si>
  <si>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</si>
  <si>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</si>
  <si>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</si>
  <si>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</si>
  <si>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</si>
  <si>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</si>
  <si>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</si>
  <si>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</si>
  <si>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</si>
  <si>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</si>
  <si>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</si>
  <si>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</si>
  <si>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</si>
  <si>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</si>
  <si>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</si>
  <si>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</si>
  <si>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</si>
  <si>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</si>
  <si>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</si>
  <si>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</si>
  <si>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</si>
  <si>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</si>
  <si>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</si>
  <si>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</si>
  <si>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</si>
  <si>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</si>
  <si>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</si>
  <si>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</si>
  <si>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</si>
  <si>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</si>
  <si>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</si>
  <si>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</si>
  <si>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</si>
  <si>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</si>
  <si>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</si>
  <si>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</si>
  <si>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</si>
  <si>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</si>
  <si>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</si>
  <si>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</si>
  <si>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</si>
  <si>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</si>
  <si>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</si>
  <si>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</si>
  <si>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</si>
  <si>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</si>
  <si>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</si>
  <si>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</si>
  <si>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</si>
  <si>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</si>
  <si>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</si>
  <si>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</si>
  <si>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</si>
  <si>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</si>
  <si>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</si>
  <si>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</si>
  <si>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</si>
  <si>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</si>
  <si>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</si>
  <si>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</si>
  <si>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</si>
  <si>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</si>
  <si>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</si>
  <si>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</si>
  <si>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</si>
  <si>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</si>
  <si>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</si>
  <si>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</si>
  <si>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</si>
  <si>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</si>
  <si>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</si>
  <si>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</si>
  <si>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</si>
  <si>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</si>
  <si>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</si>
  <si>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</si>
  <si>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</si>
  <si>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</si>
  <si>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</si>
  <si>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</si>
  <si>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</si>
  <si>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</si>
  <si>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</si>
  <si>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</si>
  <si>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</si>
  <si>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</si>
  <si>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</si>
  <si>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</si>
  <si>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</si>
  <si>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</si>
  <si>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</si>
  <si>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</si>
  <si>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</si>
  <si>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</si>
  <si>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</si>
  <si>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</si>
  <si>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</si>
  <si>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</si>
  <si>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</si>
  <si>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</si>
  <si>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</si>
  <si>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</si>
  <si>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</si>
  <si>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</si>
  <si>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</si>
  <si>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</si>
  <si>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</si>
  <si>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</si>
  <si>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</si>
  <si>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</si>
  <si>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</si>
  <si>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</si>
  <si>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</si>
  <si>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</si>
  <si>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</si>
  <si>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</si>
  <si>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</si>
  <si>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</si>
  <si>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</si>
  <si>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</si>
  <si>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</si>
  <si>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</si>
  <si>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</si>
  <si>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</si>
  <si>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</si>
  <si>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</si>
  <si>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</si>
  <si>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</si>
  <si>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</si>
  <si>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</si>
  <si>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</si>
  <si>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</si>
  <si>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</si>
  <si>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</si>
  <si>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</si>
  <si>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</si>
  <si>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</si>
  <si>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</si>
  <si>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</si>
  <si>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</si>
  <si>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</si>
  <si>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</si>
  <si>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</si>
  <si>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</si>
  <si>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</si>
  <si>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</si>
  <si>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</si>
  <si>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</si>
  <si>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</si>
  <si>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</si>
  <si>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</si>
  <si>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</si>
  <si>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</si>
  <si>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</si>
  <si>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</si>
  <si>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</si>
  <si>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</si>
  <si>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</si>
  <si>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</si>
  <si>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</si>
  <si>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</si>
  <si>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</si>
  <si>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</si>
  <si>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</si>
  <si>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</si>
  <si>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</si>
  <si>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</si>
  <si>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</si>
  <si>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</si>
  <si>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</si>
  <si>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</si>
  <si>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</si>
  <si>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</si>
  <si>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</si>
  <si>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</si>
  <si>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</si>
  <si>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</si>
  <si>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</si>
  <si>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</si>
  <si>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</si>
  <si>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</si>
  <si>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</si>
  <si>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</si>
  <si>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</si>
  <si>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</si>
  <si>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</si>
  <si>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</si>
  <si>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</si>
  <si>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</si>
  <si>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Иноземцев Артем </t>
  </si>
  <si>
    <t xml:space="preserve">Наумова Александра </t>
  </si>
  <si>
    <t xml:space="preserve">Доскеев Дидар </t>
  </si>
  <si>
    <t xml:space="preserve">Калиева Айлана </t>
  </si>
  <si>
    <t>Каршалов Арсен</t>
  </si>
  <si>
    <t xml:space="preserve">Кусалина Айым </t>
  </si>
  <si>
    <t xml:space="preserve">Марал Алдияр </t>
  </si>
  <si>
    <t>Нұрлан Нұрасыл</t>
  </si>
  <si>
    <t xml:space="preserve">Оразбай Алимхан </t>
  </si>
  <si>
    <t>Райс Таймас</t>
  </si>
  <si>
    <t xml:space="preserve">Сайдалин Арсен </t>
  </si>
  <si>
    <t>Тауакелов Мансур</t>
  </si>
  <si>
    <t xml:space="preserve">Уразалин Ансар </t>
  </si>
  <si>
    <t>Черепанова Адель</t>
  </si>
  <si>
    <t xml:space="preserve">                                  Оқу жылы: 2024                           Топ: Балапан                Өткізу кезеңі: Қорытынды                                 Өткізу мерзімі: Мамыр</t>
  </si>
  <si>
    <t xml:space="preserve">                                 Оқу жылы: 2024                           Топ: Балапан                Өткізу кезеңі: Қорытынды                                 Өткізу мерзімі: Мамыр</t>
  </si>
  <si>
    <t xml:space="preserve">                                  Оқу жылы: 2024                             Топ: Балапан                Өткізу кезеңі: Қорытынды        Өткізу мерзімі: Мамыр</t>
  </si>
  <si>
    <t>Талғат Ахмад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</si>
</sst>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8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1" fontId="17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1" fontId="16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6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17" fillId="0" borderId="0" xfId="0" applyFont="1"/>
    <xf numFmtId="1" fontId="17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9" fillId="4" borderId="1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9" fillId="5" borderId="1" xfId="0" applyFont="1" applyFill="1" applyBorder="1" applyAlignment="1">
      <alignment horizontal="center" wrapText="1"/>
    </xf>
    <xf numFmtId="0" fontId="9" fillId="6" borderId="1" xfId="0" applyFont="1" applyFill="1" applyBorder="1" applyAlignment="1">
      <alignment horizont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/>
    </xf>
    <xf numFmtId="0" fontId="9" fillId="7" borderId="1" xfId="0" applyFont="1" applyFill="1" applyBorder="1" applyAlignment="1">
      <alignment horizontal="center" wrapText="1"/>
    </xf>
    <xf numFmtId="0" fontId="9" fillId="8" borderId="1" xfId="0" applyFont="1" applyFill="1" applyBorder="1" applyAlignment="1">
      <alignment horizont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/>
    </xf>
    <xf numFmtId="0" fontId="9" fillId="9" borderId="1" xfId="0" applyFont="1" applyFill="1" applyBorder="1" applyAlignment="1">
      <alignment horizontal="center" wrapText="1"/>
    </xf>
    <xf numFmtId="0" fontId="0" fillId="9" borderId="1" xfId="0" applyFill="1" applyBorder="1"/>
    <xf numFmtId="0" fontId="0" fillId="7" borderId="1" xfId="0" applyFill="1" applyBorder="1"/>
    <xf numFmtId="0" fontId="9" fillId="10" borderId="1" xfId="0" applyFont="1" applyFill="1" applyBorder="1" applyAlignment="1">
      <alignment horizontal="center" wrapText="1"/>
    </xf>
    <xf numFmtId="0" fontId="0" fillId="10" borderId="1" xfId="0" applyFill="1" applyBorder="1"/>
    <xf numFmtId="0" fontId="0" fillId="5" borderId="1" xfId="0" applyFill="1" applyBorder="1"/>
    <xf numFmtId="0" fontId="9" fillId="11" borderId="1" xfId="0" applyFont="1" applyFill="1" applyBorder="1" applyAlignment="1">
      <alignment horizontal="center" wrapText="1"/>
    </xf>
    <xf numFmtId="0" fontId="0" fillId="11" borderId="1" xfId="0" applyFill="1" applyBorder="1"/>
    <xf numFmtId="0" fontId="9" fillId="12" borderId="1" xfId="0" applyFont="1" applyFill="1" applyBorder="1" applyAlignment="1">
      <alignment horizontal="center" wrapText="1"/>
    </xf>
    <xf numFmtId="0" fontId="3" fillId="11" borderId="2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0" fillId="11" borderId="1" xfId="0" applyFill="1" applyBorder="1" applyAlignment="1">
      <alignment horizontal="center"/>
    </xf>
    <xf numFmtId="0" fontId="9" fillId="3" borderId="1" xfId="0" applyFont="1" applyFill="1" applyBorder="1" applyAlignment="1">
      <alignment horizontal="center" wrapText="1"/>
    </xf>
    <xf numFmtId="0" fontId="0" fillId="3" borderId="1" xfId="0" applyFill="1" applyBorder="1"/>
    <xf numFmtId="0" fontId="0" fillId="12" borderId="1" xfId="0" applyFill="1" applyBorder="1"/>
    <xf numFmtId="0" fontId="0" fillId="0" borderId="1" xfId="0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9" fillId="7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9" fillId="12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9" fillId="10" borderId="1" xfId="0" applyFont="1" applyFill="1" applyBorder="1" applyAlignment="1">
      <alignment horizontal="center" vertical="center" wrapText="1"/>
    </xf>
    <xf numFmtId="0" fontId="9" fillId="11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8" fillId="0" borderId="3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2"/>
  <sheetViews>
    <sheetView topLeftCell="A11" zoomScale="76" zoomScaleNormal="76" workbookViewId="0">
      <selection activeCell="O23" sqref="O23"/>
    </sheetView>
  </sheetViews>
  <sheetFormatPr defaultRowHeight="14.5" x14ac:dyDescent="0.35"/>
  <cols>
    <col min="2" max="2" width="27.54296875" customWidth="1"/>
  </cols>
  <sheetData>
    <row r="1" spans="1:254" ht="15.5" x14ac:dyDescent="0.3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35">
      <c r="A2" s="113" t="s">
        <v>1394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94" t="s">
        <v>1377</v>
      </c>
      <c r="DN2" s="94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5" customHeight="1" x14ac:dyDescent="0.35">
      <c r="A4" s="110" t="s">
        <v>0</v>
      </c>
      <c r="B4" s="110" t="s">
        <v>1</v>
      </c>
      <c r="C4" s="111" t="s">
        <v>57</v>
      </c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01" t="s">
        <v>2</v>
      </c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12" t="s">
        <v>88</v>
      </c>
      <c r="BI4" s="112"/>
      <c r="BJ4" s="112"/>
      <c r="BK4" s="112"/>
      <c r="BL4" s="112"/>
      <c r="BM4" s="112"/>
      <c r="BN4" s="112"/>
      <c r="BO4" s="112"/>
      <c r="BP4" s="112"/>
      <c r="BQ4" s="112"/>
      <c r="BR4" s="112"/>
      <c r="BS4" s="112"/>
      <c r="BT4" s="112"/>
      <c r="BU4" s="112"/>
      <c r="BV4" s="112"/>
      <c r="BW4" s="99" t="s">
        <v>115</v>
      </c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101" t="s">
        <v>115</v>
      </c>
      <c r="CJ4" s="101"/>
      <c r="CK4" s="101"/>
      <c r="CL4" s="101"/>
      <c r="CM4" s="101"/>
      <c r="CN4" s="101"/>
      <c r="CO4" s="101"/>
      <c r="CP4" s="101"/>
      <c r="CQ4" s="101"/>
      <c r="CR4" s="101"/>
      <c r="CS4" s="101"/>
      <c r="CT4" s="101"/>
      <c r="CU4" s="101"/>
      <c r="CV4" s="101"/>
      <c r="CW4" s="101"/>
      <c r="CX4" s="101"/>
      <c r="CY4" s="101"/>
      <c r="CZ4" s="101"/>
      <c r="DA4" s="114" t="s">
        <v>138</v>
      </c>
      <c r="DB4" s="114"/>
      <c r="DC4" s="114"/>
      <c r="DD4" s="114"/>
      <c r="DE4" s="114"/>
      <c r="DF4" s="114"/>
      <c r="DG4" s="114"/>
      <c r="DH4" s="114"/>
      <c r="DI4" s="114"/>
      <c r="DJ4" s="114"/>
      <c r="DK4" s="114"/>
      <c r="DL4" s="114"/>
      <c r="DM4" s="114"/>
      <c r="DN4" s="114"/>
      <c r="DO4" s="114"/>
    </row>
    <row r="5" spans="1:254" ht="15" customHeight="1" x14ac:dyDescent="0.35">
      <c r="A5" s="110"/>
      <c r="B5" s="110"/>
      <c r="C5" s="104" t="s">
        <v>58</v>
      </c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 t="s">
        <v>56</v>
      </c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/>
      <c r="AP5" s="104"/>
      <c r="AQ5" s="104"/>
      <c r="AR5" s="104"/>
      <c r="AS5" s="104" t="s">
        <v>3</v>
      </c>
      <c r="AT5" s="104"/>
      <c r="AU5" s="104"/>
      <c r="AV5" s="104"/>
      <c r="AW5" s="104"/>
      <c r="AX5" s="104"/>
      <c r="AY5" s="104"/>
      <c r="AZ5" s="104"/>
      <c r="BA5" s="104"/>
      <c r="BB5" s="104"/>
      <c r="BC5" s="104"/>
      <c r="BD5" s="104"/>
      <c r="BE5" s="104"/>
      <c r="BF5" s="104"/>
      <c r="BG5" s="104"/>
      <c r="BH5" s="104" t="s">
        <v>89</v>
      </c>
      <c r="BI5" s="104"/>
      <c r="BJ5" s="104"/>
      <c r="BK5" s="104"/>
      <c r="BL5" s="104"/>
      <c r="BM5" s="104"/>
      <c r="BN5" s="104"/>
      <c r="BO5" s="104"/>
      <c r="BP5" s="104"/>
      <c r="BQ5" s="104"/>
      <c r="BR5" s="104"/>
      <c r="BS5" s="104"/>
      <c r="BT5" s="104"/>
      <c r="BU5" s="104"/>
      <c r="BV5" s="104"/>
      <c r="BW5" s="100" t="s">
        <v>116</v>
      </c>
      <c r="BX5" s="100"/>
      <c r="BY5" s="100"/>
      <c r="BZ5" s="100"/>
      <c r="CA5" s="100"/>
      <c r="CB5" s="100"/>
      <c r="CC5" s="100"/>
      <c r="CD5" s="100"/>
      <c r="CE5" s="100"/>
      <c r="CF5" s="100"/>
      <c r="CG5" s="100"/>
      <c r="CH5" s="100"/>
      <c r="CI5" s="100" t="s">
        <v>117</v>
      </c>
      <c r="CJ5" s="100"/>
      <c r="CK5" s="100"/>
      <c r="CL5" s="100"/>
      <c r="CM5" s="100"/>
      <c r="CN5" s="100"/>
      <c r="CO5" s="100"/>
      <c r="CP5" s="100"/>
      <c r="CQ5" s="100"/>
      <c r="CR5" s="100"/>
      <c r="CS5" s="100"/>
      <c r="CT5" s="100"/>
      <c r="CU5" s="100"/>
      <c r="CV5" s="100"/>
      <c r="CW5" s="100"/>
      <c r="CX5" s="100"/>
      <c r="CY5" s="100"/>
      <c r="CZ5" s="100"/>
      <c r="DA5" s="102" t="s">
        <v>139</v>
      </c>
      <c r="DB5" s="102"/>
      <c r="DC5" s="102"/>
      <c r="DD5" s="102"/>
      <c r="DE5" s="102"/>
      <c r="DF5" s="102"/>
      <c r="DG5" s="102"/>
      <c r="DH5" s="102"/>
      <c r="DI5" s="102"/>
      <c r="DJ5" s="102"/>
      <c r="DK5" s="102"/>
      <c r="DL5" s="102"/>
      <c r="DM5" s="102"/>
      <c r="DN5" s="102"/>
      <c r="DO5" s="102"/>
    </row>
    <row r="6" spans="1:254" ht="10.15" hidden="1" customHeight="1" x14ac:dyDescent="0.35">
      <c r="A6" s="110"/>
      <c r="B6" s="110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5" hidden="1" customHeight="1" x14ac:dyDescent="0.35">
      <c r="A7" s="110"/>
      <c r="B7" s="110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5" hidden="1" customHeight="1" x14ac:dyDescent="0.35">
      <c r="A8" s="110"/>
      <c r="B8" s="110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5" hidden="1" customHeight="1" x14ac:dyDescent="0.35">
      <c r="A9" s="110"/>
      <c r="B9" s="110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5" hidden="1" customHeight="1" x14ac:dyDescent="0.35">
      <c r="A10" s="110"/>
      <c r="B10" s="110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5" customHeight="1" x14ac:dyDescent="0.35">
      <c r="A11" s="110"/>
      <c r="B11" s="110"/>
      <c r="C11" s="103" t="s">
        <v>844</v>
      </c>
      <c r="D11" s="103"/>
      <c r="E11" s="103"/>
      <c r="F11" s="103"/>
      <c r="G11" s="103"/>
      <c r="H11" s="103"/>
      <c r="I11" s="103"/>
      <c r="J11" s="103"/>
      <c r="K11" s="103"/>
      <c r="L11" s="103" t="s">
        <v>847</v>
      </c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 t="s">
        <v>844</v>
      </c>
      <c r="Y11" s="103"/>
      <c r="Z11" s="103"/>
      <c r="AA11" s="103"/>
      <c r="AB11" s="103"/>
      <c r="AC11" s="103"/>
      <c r="AD11" s="103"/>
      <c r="AE11" s="103"/>
      <c r="AF11" s="103"/>
      <c r="AG11" s="103" t="s">
        <v>847</v>
      </c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99" t="s">
        <v>844</v>
      </c>
      <c r="AT11" s="99"/>
      <c r="AU11" s="99"/>
      <c r="AV11" s="99"/>
      <c r="AW11" s="99"/>
      <c r="AX11" s="99"/>
      <c r="AY11" s="99" t="s">
        <v>847</v>
      </c>
      <c r="AZ11" s="99"/>
      <c r="BA11" s="99"/>
      <c r="BB11" s="99"/>
      <c r="BC11" s="99"/>
      <c r="BD11" s="99"/>
      <c r="BE11" s="99"/>
      <c r="BF11" s="99"/>
      <c r="BG11" s="99"/>
      <c r="BH11" s="99" t="s">
        <v>844</v>
      </c>
      <c r="BI11" s="99"/>
      <c r="BJ11" s="99"/>
      <c r="BK11" s="99"/>
      <c r="BL11" s="99"/>
      <c r="BM11" s="99"/>
      <c r="BN11" s="99" t="s">
        <v>847</v>
      </c>
      <c r="BO11" s="99"/>
      <c r="BP11" s="99"/>
      <c r="BQ11" s="99"/>
      <c r="BR11" s="99"/>
      <c r="BS11" s="99"/>
      <c r="BT11" s="99"/>
      <c r="BU11" s="99"/>
      <c r="BV11" s="99"/>
      <c r="BW11" s="99" t="s">
        <v>844</v>
      </c>
      <c r="BX11" s="99"/>
      <c r="BY11" s="99"/>
      <c r="BZ11" s="99"/>
      <c r="CA11" s="99"/>
      <c r="CB11" s="99"/>
      <c r="CC11" s="99" t="s">
        <v>847</v>
      </c>
      <c r="CD11" s="99"/>
      <c r="CE11" s="99"/>
      <c r="CF11" s="99"/>
      <c r="CG11" s="99"/>
      <c r="CH11" s="99"/>
      <c r="CI11" s="99" t="s">
        <v>844</v>
      </c>
      <c r="CJ11" s="99"/>
      <c r="CK11" s="99"/>
      <c r="CL11" s="99"/>
      <c r="CM11" s="99"/>
      <c r="CN11" s="99"/>
      <c r="CO11" s="99"/>
      <c r="CP11" s="99"/>
      <c r="CQ11" s="99"/>
      <c r="CR11" s="99" t="s">
        <v>847</v>
      </c>
      <c r="CS11" s="99"/>
      <c r="CT11" s="99"/>
      <c r="CU11" s="99"/>
      <c r="CV11" s="99"/>
      <c r="CW11" s="99"/>
      <c r="CX11" s="99"/>
      <c r="CY11" s="99"/>
      <c r="CZ11" s="99"/>
      <c r="DA11" s="99" t="s">
        <v>844</v>
      </c>
      <c r="DB11" s="99"/>
      <c r="DC11" s="99"/>
      <c r="DD11" s="99"/>
      <c r="DE11" s="99"/>
      <c r="DF11" s="99"/>
      <c r="DG11" s="99" t="s">
        <v>847</v>
      </c>
      <c r="DH11" s="99"/>
      <c r="DI11" s="99"/>
      <c r="DJ11" s="99"/>
      <c r="DK11" s="99"/>
      <c r="DL11" s="99"/>
      <c r="DM11" s="99"/>
      <c r="DN11" s="99"/>
      <c r="DO11" s="99"/>
    </row>
    <row r="12" spans="1:254" ht="15.65" customHeight="1" x14ac:dyDescent="0.35">
      <c r="A12" s="110"/>
      <c r="B12" s="110"/>
      <c r="C12" s="104" t="s">
        <v>22</v>
      </c>
      <c r="D12" s="104" t="s">
        <v>5</v>
      </c>
      <c r="E12" s="104" t="s">
        <v>6</v>
      </c>
      <c r="F12" s="104" t="s">
        <v>26</v>
      </c>
      <c r="G12" s="104" t="s">
        <v>7</v>
      </c>
      <c r="H12" s="104" t="s">
        <v>8</v>
      </c>
      <c r="I12" s="104" t="s">
        <v>23</v>
      </c>
      <c r="J12" s="104" t="s">
        <v>9</v>
      </c>
      <c r="K12" s="104" t="s">
        <v>10</v>
      </c>
      <c r="L12" s="104" t="s">
        <v>28</v>
      </c>
      <c r="M12" s="104" t="s">
        <v>6</v>
      </c>
      <c r="N12" s="104" t="s">
        <v>12</v>
      </c>
      <c r="O12" s="104" t="s">
        <v>24</v>
      </c>
      <c r="P12" s="104" t="s">
        <v>10</v>
      </c>
      <c r="Q12" s="104" t="s">
        <v>13</v>
      </c>
      <c r="R12" s="104" t="s">
        <v>25</v>
      </c>
      <c r="S12" s="104" t="s">
        <v>12</v>
      </c>
      <c r="T12" s="104" t="s">
        <v>7</v>
      </c>
      <c r="U12" s="104" t="s">
        <v>36</v>
      </c>
      <c r="V12" s="104" t="s">
        <v>14</v>
      </c>
      <c r="W12" s="104" t="s">
        <v>9</v>
      </c>
      <c r="X12" s="104" t="s">
        <v>44</v>
      </c>
      <c r="Y12" s="104"/>
      <c r="Z12" s="104"/>
      <c r="AA12" s="104" t="s">
        <v>45</v>
      </c>
      <c r="AB12" s="104"/>
      <c r="AC12" s="104"/>
      <c r="AD12" s="104" t="s">
        <v>46</v>
      </c>
      <c r="AE12" s="104"/>
      <c r="AF12" s="104"/>
      <c r="AG12" s="104" t="s">
        <v>47</v>
      </c>
      <c r="AH12" s="104"/>
      <c r="AI12" s="104"/>
      <c r="AJ12" s="104" t="s">
        <v>48</v>
      </c>
      <c r="AK12" s="104"/>
      <c r="AL12" s="104"/>
      <c r="AM12" s="104" t="s">
        <v>49</v>
      </c>
      <c r="AN12" s="104"/>
      <c r="AO12" s="104"/>
      <c r="AP12" s="102" t="s">
        <v>50</v>
      </c>
      <c r="AQ12" s="102"/>
      <c r="AR12" s="102"/>
      <c r="AS12" s="104" t="s">
        <v>51</v>
      </c>
      <c r="AT12" s="104"/>
      <c r="AU12" s="104"/>
      <c r="AV12" s="104" t="s">
        <v>52</v>
      </c>
      <c r="AW12" s="104"/>
      <c r="AX12" s="104"/>
      <c r="AY12" s="104" t="s">
        <v>53</v>
      </c>
      <c r="AZ12" s="104"/>
      <c r="BA12" s="104"/>
      <c r="BB12" s="104" t="s">
        <v>54</v>
      </c>
      <c r="BC12" s="104"/>
      <c r="BD12" s="104"/>
      <c r="BE12" s="104" t="s">
        <v>55</v>
      </c>
      <c r="BF12" s="104"/>
      <c r="BG12" s="104"/>
      <c r="BH12" s="102" t="s">
        <v>90</v>
      </c>
      <c r="BI12" s="102"/>
      <c r="BJ12" s="102"/>
      <c r="BK12" s="102" t="s">
        <v>91</v>
      </c>
      <c r="BL12" s="102"/>
      <c r="BM12" s="102"/>
      <c r="BN12" s="102" t="s">
        <v>92</v>
      </c>
      <c r="BO12" s="102"/>
      <c r="BP12" s="102"/>
      <c r="BQ12" s="102" t="s">
        <v>93</v>
      </c>
      <c r="BR12" s="102"/>
      <c r="BS12" s="102"/>
      <c r="BT12" s="102" t="s">
        <v>94</v>
      </c>
      <c r="BU12" s="102"/>
      <c r="BV12" s="102"/>
      <c r="BW12" s="102" t="s">
        <v>105</v>
      </c>
      <c r="BX12" s="102"/>
      <c r="BY12" s="102"/>
      <c r="BZ12" s="102" t="s">
        <v>106</v>
      </c>
      <c r="CA12" s="102"/>
      <c r="CB12" s="102"/>
      <c r="CC12" s="102" t="s">
        <v>107</v>
      </c>
      <c r="CD12" s="102"/>
      <c r="CE12" s="102"/>
      <c r="CF12" s="102" t="s">
        <v>108</v>
      </c>
      <c r="CG12" s="102"/>
      <c r="CH12" s="102"/>
      <c r="CI12" s="102" t="s">
        <v>109</v>
      </c>
      <c r="CJ12" s="102"/>
      <c r="CK12" s="102"/>
      <c r="CL12" s="102" t="s">
        <v>110</v>
      </c>
      <c r="CM12" s="102"/>
      <c r="CN12" s="102"/>
      <c r="CO12" s="102" t="s">
        <v>111</v>
      </c>
      <c r="CP12" s="102"/>
      <c r="CQ12" s="102"/>
      <c r="CR12" s="102" t="s">
        <v>112</v>
      </c>
      <c r="CS12" s="102"/>
      <c r="CT12" s="102"/>
      <c r="CU12" s="102" t="s">
        <v>113</v>
      </c>
      <c r="CV12" s="102"/>
      <c r="CW12" s="102"/>
      <c r="CX12" s="102" t="s">
        <v>114</v>
      </c>
      <c r="CY12" s="102"/>
      <c r="CZ12" s="102"/>
      <c r="DA12" s="102" t="s">
        <v>140</v>
      </c>
      <c r="DB12" s="102"/>
      <c r="DC12" s="102"/>
      <c r="DD12" s="102" t="s">
        <v>141</v>
      </c>
      <c r="DE12" s="102"/>
      <c r="DF12" s="102"/>
      <c r="DG12" s="102" t="s">
        <v>142</v>
      </c>
      <c r="DH12" s="102"/>
      <c r="DI12" s="102"/>
      <c r="DJ12" s="102" t="s">
        <v>143</v>
      </c>
      <c r="DK12" s="102"/>
      <c r="DL12" s="102"/>
      <c r="DM12" s="102" t="s">
        <v>144</v>
      </c>
      <c r="DN12" s="102"/>
      <c r="DO12" s="102"/>
    </row>
    <row r="13" spans="1:254" ht="60" customHeight="1" x14ac:dyDescent="0.35">
      <c r="A13" s="110"/>
      <c r="B13" s="110"/>
      <c r="C13" s="109" t="s">
        <v>841</v>
      </c>
      <c r="D13" s="109"/>
      <c r="E13" s="109"/>
      <c r="F13" s="109" t="s">
        <v>1336</v>
      </c>
      <c r="G13" s="109"/>
      <c r="H13" s="109"/>
      <c r="I13" s="109" t="s">
        <v>29</v>
      </c>
      <c r="J13" s="109"/>
      <c r="K13" s="109"/>
      <c r="L13" s="109" t="s">
        <v>37</v>
      </c>
      <c r="M13" s="109"/>
      <c r="N13" s="109"/>
      <c r="O13" s="109" t="s">
        <v>39</v>
      </c>
      <c r="P13" s="109"/>
      <c r="Q13" s="109"/>
      <c r="R13" s="109" t="s">
        <v>40</v>
      </c>
      <c r="S13" s="109"/>
      <c r="T13" s="109"/>
      <c r="U13" s="109" t="s">
        <v>43</v>
      </c>
      <c r="V13" s="109"/>
      <c r="W13" s="109"/>
      <c r="X13" s="109" t="s">
        <v>848</v>
      </c>
      <c r="Y13" s="109"/>
      <c r="Z13" s="109"/>
      <c r="AA13" s="109" t="s">
        <v>850</v>
      </c>
      <c r="AB13" s="109"/>
      <c r="AC13" s="109"/>
      <c r="AD13" s="109" t="s">
        <v>852</v>
      </c>
      <c r="AE13" s="109"/>
      <c r="AF13" s="109"/>
      <c r="AG13" s="109" t="s">
        <v>854</v>
      </c>
      <c r="AH13" s="109"/>
      <c r="AI13" s="109"/>
      <c r="AJ13" s="109" t="s">
        <v>856</v>
      </c>
      <c r="AK13" s="109"/>
      <c r="AL13" s="109"/>
      <c r="AM13" s="109" t="s">
        <v>860</v>
      </c>
      <c r="AN13" s="109"/>
      <c r="AO13" s="109"/>
      <c r="AP13" s="109" t="s">
        <v>861</v>
      </c>
      <c r="AQ13" s="109"/>
      <c r="AR13" s="109"/>
      <c r="AS13" s="109" t="s">
        <v>863</v>
      </c>
      <c r="AT13" s="109"/>
      <c r="AU13" s="109"/>
      <c r="AV13" s="109" t="s">
        <v>864</v>
      </c>
      <c r="AW13" s="109"/>
      <c r="AX13" s="109"/>
      <c r="AY13" s="109" t="s">
        <v>867</v>
      </c>
      <c r="AZ13" s="109"/>
      <c r="BA13" s="109"/>
      <c r="BB13" s="109" t="s">
        <v>868</v>
      </c>
      <c r="BC13" s="109"/>
      <c r="BD13" s="109"/>
      <c r="BE13" s="109" t="s">
        <v>871</v>
      </c>
      <c r="BF13" s="109"/>
      <c r="BG13" s="109"/>
      <c r="BH13" s="109" t="s">
        <v>872</v>
      </c>
      <c r="BI13" s="109"/>
      <c r="BJ13" s="109"/>
      <c r="BK13" s="109" t="s">
        <v>876</v>
      </c>
      <c r="BL13" s="109"/>
      <c r="BM13" s="109"/>
      <c r="BN13" s="109" t="s">
        <v>875</v>
      </c>
      <c r="BO13" s="109"/>
      <c r="BP13" s="109"/>
      <c r="BQ13" s="109" t="s">
        <v>877</v>
      </c>
      <c r="BR13" s="109"/>
      <c r="BS13" s="109"/>
      <c r="BT13" s="109" t="s">
        <v>878</v>
      </c>
      <c r="BU13" s="109"/>
      <c r="BV13" s="109"/>
      <c r="BW13" s="109" t="s">
        <v>880</v>
      </c>
      <c r="BX13" s="109"/>
      <c r="BY13" s="109"/>
      <c r="BZ13" s="109" t="s">
        <v>882</v>
      </c>
      <c r="CA13" s="109"/>
      <c r="CB13" s="109"/>
      <c r="CC13" s="109" t="s">
        <v>883</v>
      </c>
      <c r="CD13" s="109"/>
      <c r="CE13" s="109"/>
      <c r="CF13" s="109" t="s">
        <v>884</v>
      </c>
      <c r="CG13" s="109"/>
      <c r="CH13" s="109"/>
      <c r="CI13" s="109" t="s">
        <v>886</v>
      </c>
      <c r="CJ13" s="109"/>
      <c r="CK13" s="109"/>
      <c r="CL13" s="109" t="s">
        <v>126</v>
      </c>
      <c r="CM13" s="109"/>
      <c r="CN13" s="109"/>
      <c r="CO13" s="109" t="s">
        <v>128</v>
      </c>
      <c r="CP13" s="109"/>
      <c r="CQ13" s="109"/>
      <c r="CR13" s="109" t="s">
        <v>887</v>
      </c>
      <c r="CS13" s="109"/>
      <c r="CT13" s="109"/>
      <c r="CU13" s="109" t="s">
        <v>133</v>
      </c>
      <c r="CV13" s="109"/>
      <c r="CW13" s="109"/>
      <c r="CX13" s="109" t="s">
        <v>888</v>
      </c>
      <c r="CY13" s="109"/>
      <c r="CZ13" s="109"/>
      <c r="DA13" s="109" t="s">
        <v>889</v>
      </c>
      <c r="DB13" s="109"/>
      <c r="DC13" s="109"/>
      <c r="DD13" s="109" t="s">
        <v>893</v>
      </c>
      <c r="DE13" s="109"/>
      <c r="DF13" s="109"/>
      <c r="DG13" s="109" t="s">
        <v>895</v>
      </c>
      <c r="DH13" s="109"/>
      <c r="DI13" s="109"/>
      <c r="DJ13" s="109" t="s">
        <v>897</v>
      </c>
      <c r="DK13" s="109"/>
      <c r="DL13" s="109"/>
      <c r="DM13" s="109" t="s">
        <v>899</v>
      </c>
      <c r="DN13" s="109"/>
      <c r="DO13" s="109"/>
    </row>
    <row r="14" spans="1:254" ht="111.75" customHeight="1" x14ac:dyDescent="0.35">
      <c r="A14" s="110"/>
      <c r="B14" s="110"/>
      <c r="C14" s="57" t="s">
        <v>16</v>
      </c>
      <c r="D14" s="57" t="s">
        <v>17</v>
      </c>
      <c r="E14" s="57" t="s">
        <v>18</v>
      </c>
      <c r="F14" s="57" t="s">
        <v>19</v>
      </c>
      <c r="G14" s="57" t="s">
        <v>20</v>
      </c>
      <c r="H14" s="57" t="s">
        <v>842</v>
      </c>
      <c r="I14" s="57" t="s">
        <v>30</v>
      </c>
      <c r="J14" s="57" t="s">
        <v>843</v>
      </c>
      <c r="K14" s="57" t="s">
        <v>31</v>
      </c>
      <c r="L14" s="57" t="s">
        <v>30</v>
      </c>
      <c r="M14" s="57" t="s">
        <v>38</v>
      </c>
      <c r="N14" s="57" t="s">
        <v>31</v>
      </c>
      <c r="O14" s="57" t="s">
        <v>39</v>
      </c>
      <c r="P14" s="57" t="s">
        <v>39</v>
      </c>
      <c r="Q14" s="57" t="s">
        <v>35</v>
      </c>
      <c r="R14" s="57" t="s">
        <v>41</v>
      </c>
      <c r="S14" s="57" t="s">
        <v>42</v>
      </c>
      <c r="T14" s="57" t="s">
        <v>35</v>
      </c>
      <c r="U14" s="57" t="s">
        <v>434</v>
      </c>
      <c r="V14" s="57" t="s">
        <v>845</v>
      </c>
      <c r="W14" s="57" t="s">
        <v>846</v>
      </c>
      <c r="X14" s="57" t="s">
        <v>72</v>
      </c>
      <c r="Y14" s="57" t="s">
        <v>59</v>
      </c>
      <c r="Z14" s="57" t="s">
        <v>849</v>
      </c>
      <c r="AA14" s="57" t="s">
        <v>851</v>
      </c>
      <c r="AB14" s="57" t="s">
        <v>85</v>
      </c>
      <c r="AC14" s="57" t="s">
        <v>86</v>
      </c>
      <c r="AD14" s="57" t="s">
        <v>62</v>
      </c>
      <c r="AE14" s="57" t="s">
        <v>63</v>
      </c>
      <c r="AF14" s="57" t="s">
        <v>853</v>
      </c>
      <c r="AG14" s="57" t="s">
        <v>855</v>
      </c>
      <c r="AH14" s="57" t="s">
        <v>66</v>
      </c>
      <c r="AI14" s="57" t="s">
        <v>67</v>
      </c>
      <c r="AJ14" s="57" t="s">
        <v>857</v>
      </c>
      <c r="AK14" s="57" t="s">
        <v>858</v>
      </c>
      <c r="AL14" s="57" t="s">
        <v>859</v>
      </c>
      <c r="AM14" s="57" t="s">
        <v>60</v>
      </c>
      <c r="AN14" s="57" t="s">
        <v>61</v>
      </c>
      <c r="AO14" s="57" t="s">
        <v>35</v>
      </c>
      <c r="AP14" s="57" t="s">
        <v>206</v>
      </c>
      <c r="AQ14" s="57" t="s">
        <v>862</v>
      </c>
      <c r="AR14" s="57" t="s">
        <v>86</v>
      </c>
      <c r="AS14" s="57" t="s">
        <v>73</v>
      </c>
      <c r="AT14" s="57" t="s">
        <v>74</v>
      </c>
      <c r="AU14" s="57" t="s">
        <v>75</v>
      </c>
      <c r="AV14" s="57" t="s">
        <v>76</v>
      </c>
      <c r="AW14" s="57" t="s">
        <v>865</v>
      </c>
      <c r="AX14" s="57" t="s">
        <v>866</v>
      </c>
      <c r="AY14" s="57" t="s">
        <v>77</v>
      </c>
      <c r="AZ14" s="57" t="s">
        <v>78</v>
      </c>
      <c r="BA14" s="57" t="s">
        <v>79</v>
      </c>
      <c r="BB14" s="57" t="s">
        <v>83</v>
      </c>
      <c r="BC14" s="57" t="s">
        <v>869</v>
      </c>
      <c r="BD14" s="57" t="s">
        <v>870</v>
      </c>
      <c r="BE14" s="57" t="s">
        <v>80</v>
      </c>
      <c r="BF14" s="57" t="s">
        <v>81</v>
      </c>
      <c r="BG14" s="57" t="s">
        <v>82</v>
      </c>
      <c r="BH14" s="57" t="s">
        <v>873</v>
      </c>
      <c r="BI14" s="57" t="s">
        <v>103</v>
      </c>
      <c r="BJ14" s="57" t="s">
        <v>192</v>
      </c>
      <c r="BK14" s="57" t="s">
        <v>874</v>
      </c>
      <c r="BL14" s="57" t="s">
        <v>375</v>
      </c>
      <c r="BM14" s="57" t="s">
        <v>96</v>
      </c>
      <c r="BN14" s="57" t="s">
        <v>102</v>
      </c>
      <c r="BO14" s="57" t="s">
        <v>103</v>
      </c>
      <c r="BP14" s="57" t="s">
        <v>192</v>
      </c>
      <c r="BQ14" s="57" t="s">
        <v>100</v>
      </c>
      <c r="BR14" s="57" t="s">
        <v>1320</v>
      </c>
      <c r="BS14" s="57" t="s">
        <v>1321</v>
      </c>
      <c r="BT14" s="57" t="s">
        <v>95</v>
      </c>
      <c r="BU14" s="57" t="s">
        <v>879</v>
      </c>
      <c r="BV14" s="57" t="s">
        <v>104</v>
      </c>
      <c r="BW14" s="57" t="s">
        <v>27</v>
      </c>
      <c r="BX14" s="57" t="s">
        <v>34</v>
      </c>
      <c r="BY14" s="57" t="s">
        <v>881</v>
      </c>
      <c r="BZ14" s="57" t="s">
        <v>118</v>
      </c>
      <c r="CA14" s="57" t="s">
        <v>119</v>
      </c>
      <c r="CB14" s="57" t="s">
        <v>120</v>
      </c>
      <c r="CC14" s="57" t="s">
        <v>121</v>
      </c>
      <c r="CD14" s="57" t="s">
        <v>122</v>
      </c>
      <c r="CE14" s="57" t="s">
        <v>123</v>
      </c>
      <c r="CF14" s="57" t="s">
        <v>124</v>
      </c>
      <c r="CG14" s="57" t="s">
        <v>885</v>
      </c>
      <c r="CH14" s="57" t="s">
        <v>125</v>
      </c>
      <c r="CI14" s="57" t="s">
        <v>33</v>
      </c>
      <c r="CJ14" s="57" t="s">
        <v>34</v>
      </c>
      <c r="CK14" s="57" t="s">
        <v>35</v>
      </c>
      <c r="CL14" s="57" t="s">
        <v>30</v>
      </c>
      <c r="CM14" s="57" t="s">
        <v>38</v>
      </c>
      <c r="CN14" s="57" t="s">
        <v>127</v>
      </c>
      <c r="CO14" s="57" t="s">
        <v>77</v>
      </c>
      <c r="CP14" s="57" t="s">
        <v>129</v>
      </c>
      <c r="CQ14" s="57" t="s">
        <v>79</v>
      </c>
      <c r="CR14" s="57" t="s">
        <v>130</v>
      </c>
      <c r="CS14" s="57" t="s">
        <v>131</v>
      </c>
      <c r="CT14" s="57" t="s">
        <v>132</v>
      </c>
      <c r="CU14" s="57" t="s">
        <v>134</v>
      </c>
      <c r="CV14" s="57" t="s">
        <v>131</v>
      </c>
      <c r="CW14" s="57" t="s">
        <v>86</v>
      </c>
      <c r="CX14" s="57" t="s">
        <v>135</v>
      </c>
      <c r="CY14" s="57" t="s">
        <v>136</v>
      </c>
      <c r="CZ14" s="57" t="s">
        <v>137</v>
      </c>
      <c r="DA14" s="57" t="s">
        <v>890</v>
      </c>
      <c r="DB14" s="57" t="s">
        <v>891</v>
      </c>
      <c r="DC14" s="57" t="s">
        <v>892</v>
      </c>
      <c r="DD14" s="57" t="s">
        <v>33</v>
      </c>
      <c r="DE14" s="57" t="s">
        <v>34</v>
      </c>
      <c r="DF14" s="57" t="s">
        <v>894</v>
      </c>
      <c r="DG14" s="57" t="s">
        <v>145</v>
      </c>
      <c r="DH14" s="57" t="s">
        <v>896</v>
      </c>
      <c r="DI14" s="57" t="s">
        <v>146</v>
      </c>
      <c r="DJ14" s="57" t="s">
        <v>898</v>
      </c>
      <c r="DK14" s="57" t="s">
        <v>149</v>
      </c>
      <c r="DL14" s="57" t="s">
        <v>150</v>
      </c>
      <c r="DM14" s="57" t="s">
        <v>152</v>
      </c>
      <c r="DN14" s="57" t="s">
        <v>900</v>
      </c>
      <c r="DO14" s="57" t="s">
        <v>901</v>
      </c>
    </row>
    <row r="15" spans="1:254" ht="15.5" x14ac:dyDescent="0.35">
      <c r="A15" s="20">
        <v>1</v>
      </c>
      <c r="B15" s="13" t="s">
        <v>1380</v>
      </c>
      <c r="C15" s="5"/>
      <c r="D15" s="5"/>
      <c r="E15" s="5">
        <v>1</v>
      </c>
      <c r="F15" s="5">
        <v>1</v>
      </c>
      <c r="G15" s="5"/>
      <c r="H15" s="5"/>
      <c r="I15" s="5"/>
      <c r="J15" s="5">
        <v>1</v>
      </c>
      <c r="K15" s="5"/>
      <c r="L15" s="5"/>
      <c r="M15" s="5">
        <v>1</v>
      </c>
      <c r="N15" s="5"/>
      <c r="O15" s="5"/>
      <c r="P15" s="5">
        <v>1</v>
      </c>
      <c r="Q15" s="5"/>
      <c r="R15" s="5">
        <v>1</v>
      </c>
      <c r="S15" s="5"/>
      <c r="T15" s="5"/>
      <c r="U15" s="5">
        <v>1</v>
      </c>
      <c r="V15" s="5"/>
      <c r="W15" s="5"/>
      <c r="X15" s="5"/>
      <c r="Y15" s="5">
        <v>1</v>
      </c>
      <c r="Z15" s="5"/>
      <c r="AA15" s="5">
        <v>1</v>
      </c>
      <c r="AB15" s="5"/>
      <c r="AC15" s="5"/>
      <c r="AD15" s="5"/>
      <c r="AE15" s="5">
        <v>1</v>
      </c>
      <c r="AF15" s="5"/>
      <c r="AG15" s="5"/>
      <c r="AH15" s="5">
        <v>1</v>
      </c>
      <c r="AI15" s="5"/>
      <c r="AJ15" s="5">
        <v>1</v>
      </c>
      <c r="AK15" s="5"/>
      <c r="AL15" s="5"/>
      <c r="AM15" s="5"/>
      <c r="AN15" s="5">
        <v>1</v>
      </c>
      <c r="AO15" s="5"/>
      <c r="AP15" s="5"/>
      <c r="AQ15" s="5">
        <v>1</v>
      </c>
      <c r="AR15" s="5"/>
      <c r="AS15" s="5"/>
      <c r="AT15" s="5">
        <v>1</v>
      </c>
      <c r="AU15" s="5"/>
      <c r="AV15" s="5">
        <v>1</v>
      </c>
      <c r="AW15" s="5"/>
      <c r="AX15" s="5"/>
      <c r="AY15" s="5"/>
      <c r="AZ15" s="5">
        <v>1</v>
      </c>
      <c r="BA15" s="5"/>
      <c r="BB15" s="5"/>
      <c r="BC15" s="5">
        <v>1</v>
      </c>
      <c r="BD15" s="5"/>
      <c r="BE15" s="5"/>
      <c r="BF15" s="5">
        <v>1</v>
      </c>
      <c r="BG15" s="5"/>
      <c r="BH15" s="5"/>
      <c r="BI15" s="5">
        <v>1</v>
      </c>
      <c r="BJ15" s="5"/>
      <c r="BK15" s="5"/>
      <c r="BL15" s="5">
        <v>1</v>
      </c>
      <c r="BM15" s="5"/>
      <c r="BN15" s="5"/>
      <c r="BO15" s="5">
        <v>1</v>
      </c>
      <c r="BP15" s="5"/>
      <c r="BQ15" s="5"/>
      <c r="BR15" s="5">
        <v>1</v>
      </c>
      <c r="BS15" s="5"/>
      <c r="BT15" s="5"/>
      <c r="BU15" s="5">
        <v>1</v>
      </c>
      <c r="BV15" s="5"/>
      <c r="BW15" s="5"/>
      <c r="BX15" s="5">
        <v>1</v>
      </c>
      <c r="BY15" s="5"/>
      <c r="BZ15" s="5"/>
      <c r="CA15" s="5">
        <v>1</v>
      </c>
      <c r="CB15" s="5"/>
      <c r="CC15" s="5"/>
      <c r="CD15" s="5">
        <v>1</v>
      </c>
      <c r="CE15" s="5"/>
      <c r="CF15" s="5"/>
      <c r="CG15" s="5">
        <v>1</v>
      </c>
      <c r="CH15" s="5"/>
      <c r="CI15" s="5"/>
      <c r="CJ15" s="5">
        <v>1</v>
      </c>
      <c r="CK15" s="5"/>
      <c r="CL15" s="5"/>
      <c r="CM15" s="5">
        <v>1</v>
      </c>
      <c r="CN15" s="5"/>
      <c r="CO15" s="5"/>
      <c r="CP15" s="5">
        <v>1</v>
      </c>
      <c r="CQ15" s="5"/>
      <c r="CR15" s="5"/>
      <c r="CS15" s="5">
        <v>1</v>
      </c>
      <c r="CT15" s="5"/>
      <c r="CU15" s="5"/>
      <c r="CV15" s="5">
        <v>1</v>
      </c>
      <c r="CW15" s="5"/>
      <c r="CX15" s="5"/>
      <c r="CY15" s="5">
        <v>1</v>
      </c>
      <c r="CZ15" s="5"/>
      <c r="DA15" s="5"/>
      <c r="DB15" s="5">
        <v>1</v>
      </c>
      <c r="DC15" s="5"/>
      <c r="DD15" s="5"/>
      <c r="DE15" s="5">
        <v>1</v>
      </c>
      <c r="DF15" s="5"/>
      <c r="DG15" s="5"/>
      <c r="DH15" s="5">
        <v>1</v>
      </c>
      <c r="DI15" s="5"/>
      <c r="DJ15" s="5"/>
      <c r="DK15" s="5">
        <v>1</v>
      </c>
      <c r="DL15" s="5"/>
      <c r="DM15" s="5"/>
      <c r="DN15" s="5">
        <v>1</v>
      </c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2</v>
      </c>
      <c r="B16" s="1" t="s">
        <v>1381</v>
      </c>
      <c r="C16" s="9"/>
      <c r="D16" s="9">
        <v>1</v>
      </c>
      <c r="E16" s="9"/>
      <c r="F16" s="9"/>
      <c r="G16" s="9">
        <v>1</v>
      </c>
      <c r="H16" s="9"/>
      <c r="I16" s="9">
        <v>1</v>
      </c>
      <c r="J16" s="9"/>
      <c r="K16" s="9"/>
      <c r="L16" s="9">
        <v>1</v>
      </c>
      <c r="M16" s="9"/>
      <c r="N16" s="9"/>
      <c r="O16" s="9">
        <v>1</v>
      </c>
      <c r="P16" s="9"/>
      <c r="Q16" s="9"/>
      <c r="R16" s="9"/>
      <c r="S16" s="9">
        <v>1</v>
      </c>
      <c r="T16" s="9"/>
      <c r="U16" s="9"/>
      <c r="V16" s="9">
        <v>1</v>
      </c>
      <c r="W16" s="9"/>
      <c r="X16" s="9">
        <v>1</v>
      </c>
      <c r="Y16" s="9"/>
      <c r="Z16" s="9"/>
      <c r="AA16" s="9"/>
      <c r="AB16" s="9">
        <v>1</v>
      </c>
      <c r="AC16" s="9"/>
      <c r="AD16" s="9">
        <v>1</v>
      </c>
      <c r="AE16" s="9"/>
      <c r="AF16" s="9"/>
      <c r="AG16" s="9">
        <v>1</v>
      </c>
      <c r="AH16" s="9"/>
      <c r="AI16" s="9"/>
      <c r="AJ16" s="9"/>
      <c r="AK16" s="9">
        <v>1</v>
      </c>
      <c r="AL16" s="9"/>
      <c r="AM16" s="9">
        <v>1</v>
      </c>
      <c r="AN16" s="9"/>
      <c r="AO16" s="9"/>
      <c r="AP16" s="9">
        <v>1</v>
      </c>
      <c r="AQ16" s="9"/>
      <c r="AR16" s="9"/>
      <c r="AS16" s="9">
        <v>1</v>
      </c>
      <c r="AT16" s="9"/>
      <c r="AU16" s="9"/>
      <c r="AV16" s="9"/>
      <c r="AW16" s="9">
        <v>1</v>
      </c>
      <c r="AX16" s="9"/>
      <c r="AY16" s="9">
        <v>1</v>
      </c>
      <c r="AZ16" s="9"/>
      <c r="BA16" s="9"/>
      <c r="BB16" s="9">
        <v>1</v>
      </c>
      <c r="BC16" s="9"/>
      <c r="BD16" s="9"/>
      <c r="BE16" s="9">
        <v>1</v>
      </c>
      <c r="BF16" s="9"/>
      <c r="BG16" s="9"/>
      <c r="BH16" s="9">
        <v>1</v>
      </c>
      <c r="BI16" s="9"/>
      <c r="BJ16" s="9"/>
      <c r="BK16" s="9">
        <v>1</v>
      </c>
      <c r="BL16" s="9"/>
      <c r="BM16" s="9"/>
      <c r="BN16" s="9">
        <v>1</v>
      </c>
      <c r="BO16" s="9"/>
      <c r="BP16" s="9"/>
      <c r="BQ16" s="9">
        <v>1</v>
      </c>
      <c r="BR16" s="9"/>
      <c r="BS16" s="9"/>
      <c r="BT16" s="9">
        <v>1</v>
      </c>
      <c r="BU16" s="9"/>
      <c r="BV16" s="9"/>
      <c r="BW16" s="9">
        <v>1</v>
      </c>
      <c r="BX16" s="9"/>
      <c r="BY16" s="9"/>
      <c r="BZ16" s="9">
        <v>1</v>
      </c>
      <c r="CA16" s="9"/>
      <c r="CB16" s="9"/>
      <c r="CC16" s="9">
        <v>1</v>
      </c>
      <c r="CD16" s="9"/>
      <c r="CE16" s="9"/>
      <c r="CF16" s="9">
        <v>1</v>
      </c>
      <c r="CG16" s="9"/>
      <c r="CH16" s="9"/>
      <c r="CI16" s="9">
        <v>1</v>
      </c>
      <c r="CJ16" s="9"/>
      <c r="CK16" s="9"/>
      <c r="CL16" s="9">
        <v>1</v>
      </c>
      <c r="CM16" s="9"/>
      <c r="CN16" s="9"/>
      <c r="CO16" s="9">
        <v>1</v>
      </c>
      <c r="CP16" s="9"/>
      <c r="CQ16" s="9"/>
      <c r="CR16" s="9">
        <v>1</v>
      </c>
      <c r="CS16" s="9"/>
      <c r="CT16" s="9"/>
      <c r="CU16" s="9">
        <v>1</v>
      </c>
      <c r="CV16" s="9"/>
      <c r="CW16" s="9"/>
      <c r="CX16" s="9">
        <v>1</v>
      </c>
      <c r="CY16" s="9"/>
      <c r="CZ16" s="9"/>
      <c r="DA16" s="9">
        <v>1</v>
      </c>
      <c r="DB16" s="9"/>
      <c r="DC16" s="9"/>
      <c r="DD16" s="9">
        <v>1</v>
      </c>
      <c r="DE16" s="9"/>
      <c r="DF16" s="9"/>
      <c r="DG16" s="9">
        <v>1</v>
      </c>
      <c r="DH16" s="9"/>
      <c r="DI16" s="9"/>
      <c r="DJ16" s="9">
        <v>1</v>
      </c>
      <c r="DK16" s="9"/>
      <c r="DL16" s="9"/>
      <c r="DM16" s="9">
        <v>1</v>
      </c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119" x14ac:dyDescent="0.35">
      <c r="A17" s="105" t="s">
        <v>805</v>
      </c>
      <c r="B17" s="106"/>
      <c r="C17" s="3">
        <f t="shared" ref="C17:AH17" si="0">SUM(C15:C16)</f>
        <v>0</v>
      </c>
      <c r="D17" s="3">
        <f t="shared" si="0"/>
        <v>1</v>
      </c>
      <c r="E17" s="3">
        <f t="shared" si="0"/>
        <v>1</v>
      </c>
      <c r="F17" s="3">
        <f t="shared" si="0"/>
        <v>1</v>
      </c>
      <c r="G17" s="3">
        <f t="shared" si="0"/>
        <v>1</v>
      </c>
      <c r="H17" s="3">
        <f t="shared" si="0"/>
        <v>0</v>
      </c>
      <c r="I17" s="3">
        <f t="shared" si="0"/>
        <v>1</v>
      </c>
      <c r="J17" s="3">
        <f t="shared" si="0"/>
        <v>1</v>
      </c>
      <c r="K17" s="3">
        <f t="shared" si="0"/>
        <v>0</v>
      </c>
      <c r="L17" s="3">
        <f t="shared" si="0"/>
        <v>1</v>
      </c>
      <c r="M17" s="3">
        <f t="shared" si="0"/>
        <v>1</v>
      </c>
      <c r="N17" s="3">
        <f t="shared" si="0"/>
        <v>0</v>
      </c>
      <c r="O17" s="3">
        <f t="shared" si="0"/>
        <v>1</v>
      </c>
      <c r="P17" s="3">
        <f t="shared" si="0"/>
        <v>1</v>
      </c>
      <c r="Q17" s="3">
        <f t="shared" si="0"/>
        <v>0</v>
      </c>
      <c r="R17" s="3">
        <f t="shared" si="0"/>
        <v>1</v>
      </c>
      <c r="S17" s="3">
        <f t="shared" si="0"/>
        <v>1</v>
      </c>
      <c r="T17" s="3">
        <f t="shared" si="0"/>
        <v>0</v>
      </c>
      <c r="U17" s="3">
        <f t="shared" si="0"/>
        <v>1</v>
      </c>
      <c r="V17" s="3">
        <f t="shared" si="0"/>
        <v>1</v>
      </c>
      <c r="W17" s="3">
        <f t="shared" si="0"/>
        <v>0</v>
      </c>
      <c r="X17" s="3">
        <f t="shared" si="0"/>
        <v>1</v>
      </c>
      <c r="Y17" s="3">
        <f t="shared" si="0"/>
        <v>1</v>
      </c>
      <c r="Z17" s="3">
        <f t="shared" si="0"/>
        <v>0</v>
      </c>
      <c r="AA17" s="3">
        <f t="shared" si="0"/>
        <v>1</v>
      </c>
      <c r="AB17" s="3">
        <f t="shared" si="0"/>
        <v>1</v>
      </c>
      <c r="AC17" s="3">
        <f t="shared" si="0"/>
        <v>0</v>
      </c>
      <c r="AD17" s="3">
        <f t="shared" si="0"/>
        <v>1</v>
      </c>
      <c r="AE17" s="3">
        <f t="shared" si="0"/>
        <v>1</v>
      </c>
      <c r="AF17" s="3">
        <f t="shared" si="0"/>
        <v>0</v>
      </c>
      <c r="AG17" s="3">
        <f t="shared" si="0"/>
        <v>1</v>
      </c>
      <c r="AH17" s="3">
        <f t="shared" si="0"/>
        <v>1</v>
      </c>
      <c r="AI17" s="3">
        <f t="shared" ref="AI17:BN17" si="1">SUM(AI15:AI16)</f>
        <v>0</v>
      </c>
      <c r="AJ17" s="3">
        <f t="shared" si="1"/>
        <v>1</v>
      </c>
      <c r="AK17" s="3">
        <f t="shared" si="1"/>
        <v>1</v>
      </c>
      <c r="AL17" s="3">
        <f t="shared" si="1"/>
        <v>0</v>
      </c>
      <c r="AM17" s="3">
        <f t="shared" si="1"/>
        <v>1</v>
      </c>
      <c r="AN17" s="3">
        <f t="shared" si="1"/>
        <v>1</v>
      </c>
      <c r="AO17" s="3">
        <f t="shared" si="1"/>
        <v>0</v>
      </c>
      <c r="AP17" s="3">
        <f t="shared" si="1"/>
        <v>1</v>
      </c>
      <c r="AQ17" s="3">
        <f t="shared" si="1"/>
        <v>1</v>
      </c>
      <c r="AR17" s="3">
        <f t="shared" si="1"/>
        <v>0</v>
      </c>
      <c r="AS17" s="3">
        <f t="shared" si="1"/>
        <v>1</v>
      </c>
      <c r="AT17" s="3">
        <f t="shared" si="1"/>
        <v>1</v>
      </c>
      <c r="AU17" s="3">
        <f t="shared" si="1"/>
        <v>0</v>
      </c>
      <c r="AV17" s="3">
        <f t="shared" si="1"/>
        <v>1</v>
      </c>
      <c r="AW17" s="3">
        <f t="shared" si="1"/>
        <v>1</v>
      </c>
      <c r="AX17" s="3">
        <f t="shared" si="1"/>
        <v>0</v>
      </c>
      <c r="AY17" s="3">
        <f t="shared" si="1"/>
        <v>1</v>
      </c>
      <c r="AZ17" s="3">
        <f t="shared" si="1"/>
        <v>1</v>
      </c>
      <c r="BA17" s="3">
        <f t="shared" si="1"/>
        <v>0</v>
      </c>
      <c r="BB17" s="3">
        <f t="shared" si="1"/>
        <v>1</v>
      </c>
      <c r="BC17" s="3">
        <f t="shared" si="1"/>
        <v>1</v>
      </c>
      <c r="BD17" s="3">
        <f t="shared" si="1"/>
        <v>0</v>
      </c>
      <c r="BE17" s="3">
        <f t="shared" si="1"/>
        <v>1</v>
      </c>
      <c r="BF17" s="3">
        <f t="shared" si="1"/>
        <v>1</v>
      </c>
      <c r="BG17" s="3">
        <f t="shared" si="1"/>
        <v>0</v>
      </c>
      <c r="BH17" s="3">
        <f t="shared" si="1"/>
        <v>1</v>
      </c>
      <c r="BI17" s="3">
        <f t="shared" si="1"/>
        <v>1</v>
      </c>
      <c r="BJ17" s="3">
        <f t="shared" si="1"/>
        <v>0</v>
      </c>
      <c r="BK17" s="3">
        <f t="shared" si="1"/>
        <v>1</v>
      </c>
      <c r="BL17" s="3">
        <f t="shared" si="1"/>
        <v>1</v>
      </c>
      <c r="BM17" s="3">
        <f t="shared" si="1"/>
        <v>0</v>
      </c>
      <c r="BN17" s="3">
        <f t="shared" si="1"/>
        <v>1</v>
      </c>
      <c r="BO17" s="3">
        <f t="shared" ref="BO17:CT17" si="2">SUM(BO15:BO16)</f>
        <v>1</v>
      </c>
      <c r="BP17" s="3">
        <f t="shared" si="2"/>
        <v>0</v>
      </c>
      <c r="BQ17" s="3">
        <f t="shared" si="2"/>
        <v>1</v>
      </c>
      <c r="BR17" s="3">
        <f t="shared" si="2"/>
        <v>1</v>
      </c>
      <c r="BS17" s="3">
        <f t="shared" si="2"/>
        <v>0</v>
      </c>
      <c r="BT17" s="3">
        <f t="shared" si="2"/>
        <v>1</v>
      </c>
      <c r="BU17" s="3">
        <f t="shared" si="2"/>
        <v>1</v>
      </c>
      <c r="BV17" s="3">
        <f t="shared" si="2"/>
        <v>0</v>
      </c>
      <c r="BW17" s="3">
        <f t="shared" si="2"/>
        <v>1</v>
      </c>
      <c r="BX17" s="3">
        <f t="shared" si="2"/>
        <v>1</v>
      </c>
      <c r="BY17" s="3">
        <f t="shared" si="2"/>
        <v>0</v>
      </c>
      <c r="BZ17" s="3">
        <f t="shared" si="2"/>
        <v>1</v>
      </c>
      <c r="CA17" s="3">
        <f t="shared" si="2"/>
        <v>1</v>
      </c>
      <c r="CB17" s="3">
        <f t="shared" si="2"/>
        <v>0</v>
      </c>
      <c r="CC17" s="3">
        <f t="shared" si="2"/>
        <v>1</v>
      </c>
      <c r="CD17" s="3">
        <f t="shared" si="2"/>
        <v>1</v>
      </c>
      <c r="CE17" s="3">
        <f t="shared" si="2"/>
        <v>0</v>
      </c>
      <c r="CF17" s="3">
        <f t="shared" si="2"/>
        <v>1</v>
      </c>
      <c r="CG17" s="3">
        <f t="shared" si="2"/>
        <v>1</v>
      </c>
      <c r="CH17" s="3">
        <f t="shared" si="2"/>
        <v>0</v>
      </c>
      <c r="CI17" s="3">
        <f t="shared" si="2"/>
        <v>1</v>
      </c>
      <c r="CJ17" s="3">
        <f t="shared" si="2"/>
        <v>1</v>
      </c>
      <c r="CK17" s="3">
        <f t="shared" si="2"/>
        <v>0</v>
      </c>
      <c r="CL17" s="3">
        <f t="shared" si="2"/>
        <v>1</v>
      </c>
      <c r="CM17" s="3">
        <f t="shared" si="2"/>
        <v>1</v>
      </c>
      <c r="CN17" s="3">
        <f t="shared" si="2"/>
        <v>0</v>
      </c>
      <c r="CO17" s="3">
        <f t="shared" si="2"/>
        <v>1</v>
      </c>
      <c r="CP17" s="3">
        <f t="shared" si="2"/>
        <v>1</v>
      </c>
      <c r="CQ17" s="3">
        <f t="shared" si="2"/>
        <v>0</v>
      </c>
      <c r="CR17" s="3">
        <f t="shared" si="2"/>
        <v>1</v>
      </c>
      <c r="CS17" s="3">
        <f t="shared" si="2"/>
        <v>1</v>
      </c>
      <c r="CT17" s="3">
        <f t="shared" si="2"/>
        <v>0</v>
      </c>
      <c r="CU17" s="3">
        <f t="shared" ref="CU17:DO17" si="3">SUM(CU15:CU16)</f>
        <v>1</v>
      </c>
      <c r="CV17" s="3">
        <f t="shared" si="3"/>
        <v>1</v>
      </c>
      <c r="CW17" s="3">
        <f t="shared" si="3"/>
        <v>0</v>
      </c>
      <c r="CX17" s="3">
        <f t="shared" si="3"/>
        <v>1</v>
      </c>
      <c r="CY17" s="3">
        <f t="shared" si="3"/>
        <v>1</v>
      </c>
      <c r="CZ17" s="3">
        <f t="shared" si="3"/>
        <v>0</v>
      </c>
      <c r="DA17" s="3">
        <f t="shared" si="3"/>
        <v>1</v>
      </c>
      <c r="DB17" s="3">
        <f t="shared" si="3"/>
        <v>1</v>
      </c>
      <c r="DC17" s="3">
        <f t="shared" si="3"/>
        <v>0</v>
      </c>
      <c r="DD17" s="3">
        <f t="shared" si="3"/>
        <v>1</v>
      </c>
      <c r="DE17" s="3">
        <f t="shared" si="3"/>
        <v>1</v>
      </c>
      <c r="DF17" s="3">
        <f t="shared" si="3"/>
        <v>0</v>
      </c>
      <c r="DG17" s="3">
        <f t="shared" si="3"/>
        <v>1</v>
      </c>
      <c r="DH17" s="3">
        <f t="shared" si="3"/>
        <v>1</v>
      </c>
      <c r="DI17" s="3">
        <f t="shared" si="3"/>
        <v>0</v>
      </c>
      <c r="DJ17" s="3">
        <f t="shared" si="3"/>
        <v>1</v>
      </c>
      <c r="DK17" s="3">
        <f t="shared" si="3"/>
        <v>1</v>
      </c>
      <c r="DL17" s="3">
        <f t="shared" si="3"/>
        <v>0</v>
      </c>
      <c r="DM17" s="3">
        <f t="shared" si="3"/>
        <v>1</v>
      </c>
      <c r="DN17" s="3">
        <f t="shared" si="3"/>
        <v>1</v>
      </c>
      <c r="DO17" s="3">
        <f t="shared" si="3"/>
        <v>0</v>
      </c>
    </row>
    <row r="18" spans="1:119" ht="39" customHeight="1" x14ac:dyDescent="0.35">
      <c r="A18" s="107" t="s">
        <v>837</v>
      </c>
      <c r="B18" s="108"/>
      <c r="C18" s="21">
        <f>C17/2%</f>
        <v>0</v>
      </c>
      <c r="D18" s="21">
        <f t="shared" ref="D18:BO18" si="4">D17/2%</f>
        <v>50</v>
      </c>
      <c r="E18" s="21">
        <f t="shared" si="4"/>
        <v>50</v>
      </c>
      <c r="F18" s="21">
        <f t="shared" si="4"/>
        <v>50</v>
      </c>
      <c r="G18" s="21">
        <f t="shared" si="4"/>
        <v>50</v>
      </c>
      <c r="H18" s="21">
        <f t="shared" si="4"/>
        <v>0</v>
      </c>
      <c r="I18" s="21">
        <f t="shared" si="4"/>
        <v>50</v>
      </c>
      <c r="J18" s="21">
        <f t="shared" si="4"/>
        <v>50</v>
      </c>
      <c r="K18" s="21">
        <f t="shared" si="4"/>
        <v>0</v>
      </c>
      <c r="L18" s="21">
        <f t="shared" si="4"/>
        <v>50</v>
      </c>
      <c r="M18" s="21">
        <f t="shared" si="4"/>
        <v>50</v>
      </c>
      <c r="N18" s="21">
        <f t="shared" si="4"/>
        <v>0</v>
      </c>
      <c r="O18" s="21">
        <f t="shared" si="4"/>
        <v>50</v>
      </c>
      <c r="P18" s="21">
        <f t="shared" si="4"/>
        <v>50</v>
      </c>
      <c r="Q18" s="21">
        <f t="shared" si="4"/>
        <v>0</v>
      </c>
      <c r="R18" s="21">
        <f t="shared" si="4"/>
        <v>50</v>
      </c>
      <c r="S18" s="21">
        <f t="shared" si="4"/>
        <v>50</v>
      </c>
      <c r="T18" s="21">
        <f t="shared" si="4"/>
        <v>0</v>
      </c>
      <c r="U18" s="21">
        <f t="shared" si="4"/>
        <v>50</v>
      </c>
      <c r="V18" s="21">
        <f t="shared" si="4"/>
        <v>50</v>
      </c>
      <c r="W18" s="21">
        <f t="shared" si="4"/>
        <v>0</v>
      </c>
      <c r="X18" s="21">
        <f t="shared" si="4"/>
        <v>50</v>
      </c>
      <c r="Y18" s="21">
        <f t="shared" si="4"/>
        <v>50</v>
      </c>
      <c r="Z18" s="21">
        <f t="shared" si="4"/>
        <v>0</v>
      </c>
      <c r="AA18" s="21">
        <f t="shared" si="4"/>
        <v>50</v>
      </c>
      <c r="AB18" s="21">
        <f t="shared" si="4"/>
        <v>50</v>
      </c>
      <c r="AC18" s="21">
        <f t="shared" si="4"/>
        <v>0</v>
      </c>
      <c r="AD18" s="21">
        <f t="shared" si="4"/>
        <v>50</v>
      </c>
      <c r="AE18" s="21">
        <f t="shared" si="4"/>
        <v>50</v>
      </c>
      <c r="AF18" s="21">
        <f t="shared" si="4"/>
        <v>0</v>
      </c>
      <c r="AG18" s="21">
        <f t="shared" si="4"/>
        <v>50</v>
      </c>
      <c r="AH18" s="21">
        <f t="shared" si="4"/>
        <v>50</v>
      </c>
      <c r="AI18" s="21">
        <f t="shared" si="4"/>
        <v>0</v>
      </c>
      <c r="AJ18" s="21">
        <f t="shared" si="4"/>
        <v>50</v>
      </c>
      <c r="AK18" s="21">
        <f t="shared" si="4"/>
        <v>50</v>
      </c>
      <c r="AL18" s="21">
        <f t="shared" si="4"/>
        <v>0</v>
      </c>
      <c r="AM18" s="21">
        <f t="shared" si="4"/>
        <v>50</v>
      </c>
      <c r="AN18" s="21">
        <f t="shared" si="4"/>
        <v>50</v>
      </c>
      <c r="AO18" s="21">
        <f t="shared" si="4"/>
        <v>0</v>
      </c>
      <c r="AP18" s="21">
        <f t="shared" si="4"/>
        <v>50</v>
      </c>
      <c r="AQ18" s="21">
        <f t="shared" si="4"/>
        <v>50</v>
      </c>
      <c r="AR18" s="21">
        <f t="shared" si="4"/>
        <v>0</v>
      </c>
      <c r="AS18" s="21">
        <f t="shared" si="4"/>
        <v>50</v>
      </c>
      <c r="AT18" s="21">
        <f t="shared" si="4"/>
        <v>50</v>
      </c>
      <c r="AU18" s="21">
        <f t="shared" si="4"/>
        <v>0</v>
      </c>
      <c r="AV18" s="21">
        <f t="shared" si="4"/>
        <v>50</v>
      </c>
      <c r="AW18" s="21">
        <f t="shared" si="4"/>
        <v>50</v>
      </c>
      <c r="AX18" s="21">
        <f t="shared" si="4"/>
        <v>0</v>
      </c>
      <c r="AY18" s="21">
        <f t="shared" si="4"/>
        <v>50</v>
      </c>
      <c r="AZ18" s="21">
        <f t="shared" si="4"/>
        <v>50</v>
      </c>
      <c r="BA18" s="21">
        <f t="shared" si="4"/>
        <v>0</v>
      </c>
      <c r="BB18" s="21">
        <f t="shared" si="4"/>
        <v>50</v>
      </c>
      <c r="BC18" s="21">
        <f t="shared" si="4"/>
        <v>50</v>
      </c>
      <c r="BD18" s="21">
        <f t="shared" si="4"/>
        <v>0</v>
      </c>
      <c r="BE18" s="21">
        <f t="shared" si="4"/>
        <v>50</v>
      </c>
      <c r="BF18" s="21">
        <f t="shared" si="4"/>
        <v>50</v>
      </c>
      <c r="BG18" s="21">
        <f t="shared" si="4"/>
        <v>0</v>
      </c>
      <c r="BH18" s="21">
        <f t="shared" si="4"/>
        <v>50</v>
      </c>
      <c r="BI18" s="21">
        <f t="shared" si="4"/>
        <v>50</v>
      </c>
      <c r="BJ18" s="21">
        <f t="shared" si="4"/>
        <v>0</v>
      </c>
      <c r="BK18" s="21">
        <f t="shared" si="4"/>
        <v>50</v>
      </c>
      <c r="BL18" s="21">
        <f t="shared" si="4"/>
        <v>50</v>
      </c>
      <c r="BM18" s="21">
        <f t="shared" si="4"/>
        <v>0</v>
      </c>
      <c r="BN18" s="21">
        <f t="shared" si="4"/>
        <v>50</v>
      </c>
      <c r="BO18" s="21">
        <f t="shared" si="4"/>
        <v>50</v>
      </c>
      <c r="BP18" s="21">
        <f t="shared" ref="BP18:DO18" si="5">BP17/2%</f>
        <v>0</v>
      </c>
      <c r="BQ18" s="21">
        <f t="shared" si="5"/>
        <v>50</v>
      </c>
      <c r="BR18" s="21">
        <f t="shared" si="5"/>
        <v>50</v>
      </c>
      <c r="BS18" s="21">
        <f t="shared" si="5"/>
        <v>0</v>
      </c>
      <c r="BT18" s="21">
        <f t="shared" si="5"/>
        <v>50</v>
      </c>
      <c r="BU18" s="21">
        <f t="shared" si="5"/>
        <v>50</v>
      </c>
      <c r="BV18" s="21">
        <f t="shared" si="5"/>
        <v>0</v>
      </c>
      <c r="BW18" s="21">
        <f t="shared" si="5"/>
        <v>50</v>
      </c>
      <c r="BX18" s="21">
        <f t="shared" si="5"/>
        <v>50</v>
      </c>
      <c r="BY18" s="21">
        <f t="shared" si="5"/>
        <v>0</v>
      </c>
      <c r="BZ18" s="21">
        <f t="shared" si="5"/>
        <v>50</v>
      </c>
      <c r="CA18" s="21">
        <f t="shared" si="5"/>
        <v>50</v>
      </c>
      <c r="CB18" s="21">
        <f t="shared" si="5"/>
        <v>0</v>
      </c>
      <c r="CC18" s="21">
        <f t="shared" si="5"/>
        <v>50</v>
      </c>
      <c r="CD18" s="21">
        <f t="shared" si="5"/>
        <v>50</v>
      </c>
      <c r="CE18" s="21">
        <f t="shared" si="5"/>
        <v>0</v>
      </c>
      <c r="CF18" s="21">
        <f t="shared" si="5"/>
        <v>50</v>
      </c>
      <c r="CG18" s="21">
        <f t="shared" si="5"/>
        <v>50</v>
      </c>
      <c r="CH18" s="21">
        <f t="shared" si="5"/>
        <v>0</v>
      </c>
      <c r="CI18" s="21">
        <f t="shared" si="5"/>
        <v>50</v>
      </c>
      <c r="CJ18" s="21">
        <f t="shared" si="5"/>
        <v>50</v>
      </c>
      <c r="CK18" s="21">
        <f t="shared" si="5"/>
        <v>0</v>
      </c>
      <c r="CL18" s="21">
        <f t="shared" si="5"/>
        <v>50</v>
      </c>
      <c r="CM18" s="21">
        <f t="shared" si="5"/>
        <v>50</v>
      </c>
      <c r="CN18" s="21">
        <f t="shared" si="5"/>
        <v>0</v>
      </c>
      <c r="CO18" s="21">
        <f t="shared" si="5"/>
        <v>50</v>
      </c>
      <c r="CP18" s="21">
        <f t="shared" si="5"/>
        <v>50</v>
      </c>
      <c r="CQ18" s="21">
        <f t="shared" si="5"/>
        <v>0</v>
      </c>
      <c r="CR18" s="21">
        <f t="shared" si="5"/>
        <v>50</v>
      </c>
      <c r="CS18" s="21">
        <f t="shared" si="5"/>
        <v>50</v>
      </c>
      <c r="CT18" s="21">
        <f t="shared" si="5"/>
        <v>0</v>
      </c>
      <c r="CU18" s="21">
        <f t="shared" si="5"/>
        <v>50</v>
      </c>
      <c r="CV18" s="21">
        <f t="shared" si="5"/>
        <v>50</v>
      </c>
      <c r="CW18" s="21">
        <f t="shared" si="5"/>
        <v>0</v>
      </c>
      <c r="CX18" s="21">
        <f t="shared" si="5"/>
        <v>50</v>
      </c>
      <c r="CY18" s="21">
        <f t="shared" si="5"/>
        <v>50</v>
      </c>
      <c r="CZ18" s="21">
        <f t="shared" si="5"/>
        <v>0</v>
      </c>
      <c r="DA18" s="21">
        <f t="shared" si="5"/>
        <v>50</v>
      </c>
      <c r="DB18" s="21">
        <f t="shared" si="5"/>
        <v>50</v>
      </c>
      <c r="DC18" s="21">
        <f t="shared" si="5"/>
        <v>0</v>
      </c>
      <c r="DD18" s="21">
        <f t="shared" si="5"/>
        <v>50</v>
      </c>
      <c r="DE18" s="21">
        <f t="shared" si="5"/>
        <v>50</v>
      </c>
      <c r="DF18" s="21">
        <f t="shared" si="5"/>
        <v>0</v>
      </c>
      <c r="DG18" s="21">
        <f t="shared" si="5"/>
        <v>50</v>
      </c>
      <c r="DH18" s="21">
        <f t="shared" si="5"/>
        <v>50</v>
      </c>
      <c r="DI18" s="21">
        <f t="shared" si="5"/>
        <v>0</v>
      </c>
      <c r="DJ18" s="21">
        <f t="shared" si="5"/>
        <v>50</v>
      </c>
      <c r="DK18" s="21">
        <f t="shared" si="5"/>
        <v>50</v>
      </c>
      <c r="DL18" s="21">
        <f t="shared" si="5"/>
        <v>0</v>
      </c>
      <c r="DM18" s="21">
        <f t="shared" si="5"/>
        <v>50</v>
      </c>
      <c r="DN18" s="21">
        <f t="shared" si="5"/>
        <v>50</v>
      </c>
      <c r="DO18" s="21">
        <f t="shared" si="5"/>
        <v>0</v>
      </c>
    </row>
    <row r="19" spans="1:119" x14ac:dyDescent="0.35">
      <c r="B19" s="11"/>
      <c r="C19" s="12"/>
      <c r="T19" s="11"/>
    </row>
    <row r="20" spans="1:119" x14ac:dyDescent="0.35">
      <c r="B20" s="89" t="s">
        <v>811</v>
      </c>
      <c r="C20" s="90"/>
      <c r="D20" s="90"/>
      <c r="E20" s="91"/>
      <c r="F20" s="27"/>
      <c r="G20" s="27"/>
      <c r="T20" s="11"/>
    </row>
    <row r="21" spans="1:119" x14ac:dyDescent="0.35">
      <c r="B21" s="28" t="s">
        <v>812</v>
      </c>
      <c r="C21" s="29" t="s">
        <v>815</v>
      </c>
      <c r="D21" s="37">
        <v>1</v>
      </c>
      <c r="E21" s="30">
        <v>50</v>
      </c>
      <c r="F21" s="31"/>
      <c r="G21" s="31"/>
      <c r="T21" s="11"/>
    </row>
    <row r="22" spans="1:119" x14ac:dyDescent="0.35">
      <c r="B22" s="28" t="s">
        <v>813</v>
      </c>
      <c r="C22" s="32" t="s">
        <v>815</v>
      </c>
      <c r="D22" s="36">
        <v>1</v>
      </c>
      <c r="E22" s="33">
        <f>(D18+G18+J18+M18+P18+S18+V18)/7</f>
        <v>50</v>
      </c>
      <c r="F22" s="31"/>
      <c r="G22" s="31"/>
      <c r="T22" s="11"/>
    </row>
    <row r="23" spans="1:119" x14ac:dyDescent="0.35">
      <c r="B23" s="28" t="s">
        <v>814</v>
      </c>
      <c r="C23" s="32" t="s">
        <v>815</v>
      </c>
      <c r="D23" s="36">
        <v>0</v>
      </c>
      <c r="E23" s="33">
        <v>0</v>
      </c>
      <c r="F23" s="31"/>
      <c r="G23" s="31"/>
      <c r="T23" s="11"/>
    </row>
    <row r="24" spans="1:119" x14ac:dyDescent="0.35">
      <c r="B24" s="28"/>
      <c r="C24" s="32"/>
      <c r="D24" s="35">
        <f>SUM(D21:D23)</f>
        <v>2</v>
      </c>
      <c r="E24" s="35">
        <f>SUM(E21:E23)</f>
        <v>100</v>
      </c>
      <c r="F24" s="31"/>
      <c r="G24" s="31"/>
    </row>
    <row r="25" spans="1:119" ht="15" customHeight="1" x14ac:dyDescent="0.35">
      <c r="B25" s="28"/>
      <c r="D25" s="92" t="s">
        <v>56</v>
      </c>
      <c r="E25" s="93"/>
      <c r="F25" s="95" t="s">
        <v>3</v>
      </c>
      <c r="G25" s="96"/>
    </row>
    <row r="26" spans="1:119" ht="15" customHeight="1" x14ac:dyDescent="0.35">
      <c r="B26" s="28" t="s">
        <v>812</v>
      </c>
      <c r="C26" s="32" t="s">
        <v>816</v>
      </c>
      <c r="D26" s="36">
        <v>1</v>
      </c>
      <c r="E26" s="33">
        <f>(X18+AA18+AD18+AG18+AJ18+AM18+AP18)/7</f>
        <v>50</v>
      </c>
      <c r="F26" s="36">
        <v>1</v>
      </c>
      <c r="G26" s="33">
        <f>(AS18+AV18+AY18+BB18+BE18)/5</f>
        <v>50</v>
      </c>
    </row>
    <row r="27" spans="1:119" x14ac:dyDescent="0.35">
      <c r="B27" s="28" t="s">
        <v>813</v>
      </c>
      <c r="C27" s="32" t="s">
        <v>816</v>
      </c>
      <c r="D27" s="36">
        <v>1</v>
      </c>
      <c r="E27" s="33">
        <f>(Y18+AB18+AE18+AH18+AK18+AN18+AQ18)/7</f>
        <v>50</v>
      </c>
      <c r="F27" s="36">
        <v>1</v>
      </c>
      <c r="G27" s="33">
        <f>(AT18+AW18+AZ18+BC18+BF18)/5</f>
        <v>50</v>
      </c>
    </row>
    <row r="28" spans="1:119" x14ac:dyDescent="0.35">
      <c r="B28" s="28" t="s">
        <v>814</v>
      </c>
      <c r="C28" s="32" t="s">
        <v>816</v>
      </c>
      <c r="D28" s="36">
        <f>E28/100*25</f>
        <v>0</v>
      </c>
      <c r="E28" s="33">
        <f>(Z18+AC18+AF18+AI18+AL18+AO18+AR18)/7</f>
        <v>0</v>
      </c>
      <c r="F28" s="36">
        <f>G28/100*25</f>
        <v>0</v>
      </c>
      <c r="G28" s="33">
        <f>(AU18+AX18+BA18+BD18+BG18)/5</f>
        <v>0</v>
      </c>
    </row>
    <row r="29" spans="1:119" x14ac:dyDescent="0.35">
      <c r="B29" s="28"/>
      <c r="C29" s="32"/>
      <c r="D29" s="35">
        <f>SUM(D26:D28)</f>
        <v>2</v>
      </c>
      <c r="E29" s="35">
        <f>SUM(E26:E28)</f>
        <v>100</v>
      </c>
      <c r="F29" s="35">
        <f>SUM(F26:F28)</f>
        <v>2</v>
      </c>
      <c r="G29" s="35">
        <f>SUM(G26:G28)</f>
        <v>100</v>
      </c>
    </row>
    <row r="30" spans="1:119" x14ac:dyDescent="0.35">
      <c r="B30" s="28" t="s">
        <v>812</v>
      </c>
      <c r="C30" s="32" t="s">
        <v>817</v>
      </c>
      <c r="D30" s="24">
        <v>1</v>
      </c>
      <c r="E30" s="33">
        <f>(BH18+BK18+BN18+BQ18+BT18)/5</f>
        <v>50</v>
      </c>
      <c r="F30" s="31"/>
      <c r="G30" s="31"/>
    </row>
    <row r="31" spans="1:119" x14ac:dyDescent="0.35">
      <c r="B31" s="28" t="s">
        <v>813</v>
      </c>
      <c r="C31" s="32" t="s">
        <v>817</v>
      </c>
      <c r="D31" s="24">
        <v>1</v>
      </c>
      <c r="E31" s="33">
        <f>(BI18+BL18+BO18+BR18+BU18)/5</f>
        <v>50</v>
      </c>
      <c r="F31" s="31"/>
      <c r="G31" s="31"/>
    </row>
    <row r="32" spans="1:119" x14ac:dyDescent="0.35">
      <c r="B32" s="28" t="s">
        <v>814</v>
      </c>
      <c r="C32" s="32" t="s">
        <v>817</v>
      </c>
      <c r="D32" s="24">
        <f>E32/100*25</f>
        <v>0</v>
      </c>
      <c r="E32" s="33">
        <f>(BJ18+BM18+BP18+BS18+BV18)/5</f>
        <v>0</v>
      </c>
      <c r="F32" s="31"/>
      <c r="G32" s="31"/>
    </row>
    <row r="33" spans="2:7" x14ac:dyDescent="0.35">
      <c r="B33" s="28"/>
      <c r="C33" s="32"/>
      <c r="D33" s="34">
        <f>SUM(D30:D32)</f>
        <v>2</v>
      </c>
      <c r="E33" s="35">
        <f>SUM(E30:E32)</f>
        <v>100</v>
      </c>
      <c r="F33" s="31"/>
      <c r="G33" s="31"/>
    </row>
    <row r="34" spans="2:7" x14ac:dyDescent="0.35">
      <c r="B34" s="28"/>
      <c r="C34" s="32"/>
      <c r="D34" s="92" t="s">
        <v>116</v>
      </c>
      <c r="E34" s="93"/>
      <c r="F34" s="97" t="s">
        <v>117</v>
      </c>
      <c r="G34" s="98"/>
    </row>
    <row r="35" spans="2:7" x14ac:dyDescent="0.35">
      <c r="B35" s="28" t="s">
        <v>812</v>
      </c>
      <c r="C35" s="32" t="s">
        <v>818</v>
      </c>
      <c r="D35" s="24">
        <v>1</v>
      </c>
      <c r="E35" s="33">
        <f>(BW18+BZ18+CC18+CF18)/4</f>
        <v>50</v>
      </c>
      <c r="F35" s="24">
        <v>1</v>
      </c>
      <c r="G35" s="33">
        <f>(CI18+CL18+CO18+CR18+CU18+CX18)/6</f>
        <v>50</v>
      </c>
    </row>
    <row r="36" spans="2:7" x14ac:dyDescent="0.35">
      <c r="B36" s="28" t="s">
        <v>813</v>
      </c>
      <c r="C36" s="32" t="s">
        <v>818</v>
      </c>
      <c r="D36" s="24">
        <v>1</v>
      </c>
      <c r="E36" s="33">
        <f>(BX18+CA18+CD18+CG18)/4</f>
        <v>50</v>
      </c>
      <c r="F36" s="24">
        <v>1</v>
      </c>
      <c r="G36" s="33">
        <f>(CJ18+CM18+CP18+CS18+CV18+CY18)/6</f>
        <v>50</v>
      </c>
    </row>
    <row r="37" spans="2:7" x14ac:dyDescent="0.35">
      <c r="B37" s="28" t="s">
        <v>814</v>
      </c>
      <c r="C37" s="32" t="s">
        <v>818</v>
      </c>
      <c r="D37" s="24">
        <f>E37/100*25</f>
        <v>0</v>
      </c>
      <c r="E37" s="33">
        <f>(BY18+CB18+CE18+CH18)/4</f>
        <v>0</v>
      </c>
      <c r="F37" s="24">
        <f t="shared" ref="F37" si="6">G37/100*25</f>
        <v>0</v>
      </c>
      <c r="G37" s="33">
        <f>(CK18+CN18+CQ18+CT18+CW18+CZ18)/6</f>
        <v>0</v>
      </c>
    </row>
    <row r="38" spans="2:7" x14ac:dyDescent="0.35">
      <c r="B38" s="28"/>
      <c r="C38" s="32"/>
      <c r="D38" s="34">
        <f>SUM(D35:D37)</f>
        <v>2</v>
      </c>
      <c r="E38" s="34">
        <f>SUM(E35:E37)</f>
        <v>100</v>
      </c>
      <c r="F38" s="34">
        <f>SUM(F35:F37)</f>
        <v>2</v>
      </c>
      <c r="G38" s="34">
        <f>SUM(G35:G37)</f>
        <v>100</v>
      </c>
    </row>
    <row r="39" spans="2:7" x14ac:dyDescent="0.35">
      <c r="B39" s="28" t="s">
        <v>812</v>
      </c>
      <c r="C39" s="32" t="s">
        <v>819</v>
      </c>
      <c r="D39" s="24">
        <v>1</v>
      </c>
      <c r="E39" s="33">
        <f>(DA18+DD18+DG18+DJ18+DM18)/5</f>
        <v>50</v>
      </c>
      <c r="F39" s="31"/>
      <c r="G39" s="31"/>
    </row>
    <row r="40" spans="2:7" x14ac:dyDescent="0.35">
      <c r="B40" s="28" t="s">
        <v>813</v>
      </c>
      <c r="C40" s="32" t="s">
        <v>819</v>
      </c>
      <c r="D40" s="24">
        <v>1</v>
      </c>
      <c r="E40" s="33">
        <f>(DB18+DE18+DH18+DK18+DN18)/5</f>
        <v>50</v>
      </c>
      <c r="F40" s="31"/>
      <c r="G40" s="31"/>
    </row>
    <row r="41" spans="2:7" x14ac:dyDescent="0.35">
      <c r="B41" s="28" t="s">
        <v>814</v>
      </c>
      <c r="C41" s="32" t="s">
        <v>819</v>
      </c>
      <c r="D41" s="24">
        <f>E41/100*25</f>
        <v>0</v>
      </c>
      <c r="E41" s="33">
        <f>(DC18+DF18+DI18+DL18+DO18)/5</f>
        <v>0</v>
      </c>
      <c r="F41" s="31"/>
      <c r="G41" s="31"/>
    </row>
    <row r="42" spans="2:7" x14ac:dyDescent="0.35">
      <c r="B42" s="28"/>
      <c r="C42" s="32"/>
      <c r="D42" s="34">
        <f>SUM(D39:D41)</f>
        <v>2</v>
      </c>
      <c r="E42" s="34">
        <f>SUM(E39:E41)</f>
        <v>100</v>
      </c>
      <c r="F42" s="31"/>
      <c r="G42" s="31"/>
    </row>
  </sheetData>
  <mergeCells count="116">
    <mergeCell ref="D25:E25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17:B17"/>
    <mergeCell ref="A18:B18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20:E20"/>
    <mergeCell ref="D34:E34"/>
    <mergeCell ref="DM2:DN2"/>
    <mergeCell ref="F25:G25"/>
    <mergeCell ref="F34:G34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3"/>
  <sheetViews>
    <sheetView tabSelected="1" zoomScaleNormal="100" workbookViewId="0">
      <selection activeCell="J52" sqref="J52"/>
    </sheetView>
  </sheetViews>
  <sheetFormatPr defaultRowHeight="14.5" x14ac:dyDescent="0.35"/>
  <cols>
    <col min="2" max="2" width="31.1796875" customWidth="1"/>
  </cols>
  <sheetData>
    <row r="1" spans="1:254" ht="15.5" x14ac:dyDescent="0.3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113" t="s">
        <v>1395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7"/>
      <c r="P2" s="7"/>
      <c r="Q2" s="7"/>
      <c r="R2" s="7"/>
      <c r="S2" s="7"/>
      <c r="T2" s="7"/>
      <c r="U2" s="7"/>
      <c r="V2" s="7"/>
      <c r="DP2" s="94" t="s">
        <v>1377</v>
      </c>
      <c r="DQ2" s="94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5" x14ac:dyDescent="0.3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5">
      <c r="A5" s="110" t="s">
        <v>0</v>
      </c>
      <c r="B5" s="110" t="s">
        <v>1</v>
      </c>
      <c r="C5" s="111" t="s">
        <v>57</v>
      </c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01" t="s">
        <v>2</v>
      </c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12" t="s">
        <v>88</v>
      </c>
      <c r="AN5" s="112"/>
      <c r="AO5" s="112"/>
      <c r="AP5" s="112"/>
      <c r="AQ5" s="112"/>
      <c r="AR5" s="112"/>
      <c r="AS5" s="112"/>
      <c r="AT5" s="112"/>
      <c r="AU5" s="112"/>
      <c r="AV5" s="112"/>
      <c r="AW5" s="112"/>
      <c r="AX5" s="112"/>
      <c r="AY5" s="112" t="s">
        <v>115</v>
      </c>
      <c r="AZ5" s="112"/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12"/>
      <c r="BL5" s="112"/>
      <c r="BM5" s="112"/>
      <c r="BN5" s="112"/>
      <c r="BO5" s="112"/>
      <c r="BP5" s="112"/>
      <c r="BQ5" s="112"/>
      <c r="BR5" s="112"/>
      <c r="BS5" s="112"/>
      <c r="BT5" s="112"/>
      <c r="BU5" s="112"/>
      <c r="BV5" s="112"/>
      <c r="BW5" s="112"/>
      <c r="BX5" s="112"/>
      <c r="BY5" s="112"/>
      <c r="BZ5" s="112"/>
      <c r="CA5" s="112"/>
      <c r="CB5" s="112"/>
      <c r="CC5" s="112"/>
      <c r="CD5" s="112"/>
      <c r="CE5" s="112"/>
      <c r="CF5" s="112"/>
      <c r="CG5" s="112"/>
      <c r="CH5" s="112"/>
      <c r="CI5" s="112"/>
      <c r="CJ5" s="112"/>
      <c r="CK5" s="112"/>
      <c r="CL5" s="112"/>
      <c r="CM5" s="112"/>
      <c r="CN5" s="112"/>
      <c r="CO5" s="112"/>
      <c r="CP5" s="112"/>
      <c r="CQ5" s="112"/>
      <c r="CR5" s="112"/>
      <c r="CS5" s="112"/>
      <c r="CT5" s="112"/>
      <c r="CU5" s="112"/>
      <c r="CV5" s="112"/>
      <c r="CW5" s="112"/>
      <c r="CX5" s="112"/>
      <c r="CY5" s="112"/>
      <c r="CZ5" s="112"/>
      <c r="DA5" s="112"/>
      <c r="DB5" s="112"/>
      <c r="DC5" s="112"/>
      <c r="DD5" s="112"/>
      <c r="DE5" s="112"/>
      <c r="DF5" s="112"/>
      <c r="DG5" s="114" t="s">
        <v>138</v>
      </c>
      <c r="DH5" s="114"/>
      <c r="DI5" s="114"/>
      <c r="DJ5" s="114"/>
      <c r="DK5" s="114"/>
      <c r="DL5" s="114"/>
      <c r="DM5" s="114"/>
      <c r="DN5" s="114"/>
      <c r="DO5" s="114"/>
      <c r="DP5" s="114"/>
      <c r="DQ5" s="114"/>
      <c r="DR5" s="114"/>
    </row>
    <row r="6" spans="1:254" ht="15.75" customHeight="1" x14ac:dyDescent="0.35">
      <c r="A6" s="110"/>
      <c r="B6" s="110"/>
      <c r="C6" s="104" t="s">
        <v>58</v>
      </c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 t="s">
        <v>56</v>
      </c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 t="s">
        <v>3</v>
      </c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4"/>
      <c r="AM6" s="122" t="s">
        <v>89</v>
      </c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04" t="s">
        <v>159</v>
      </c>
      <c r="AZ6" s="104"/>
      <c r="BA6" s="104"/>
      <c r="BB6" s="104"/>
      <c r="BC6" s="104"/>
      <c r="BD6" s="104"/>
      <c r="BE6" s="104"/>
      <c r="BF6" s="104"/>
      <c r="BG6" s="104"/>
      <c r="BH6" s="104"/>
      <c r="BI6" s="104"/>
      <c r="BJ6" s="104"/>
      <c r="BK6" s="104" t="s">
        <v>116</v>
      </c>
      <c r="BL6" s="104"/>
      <c r="BM6" s="104"/>
      <c r="BN6" s="104"/>
      <c r="BO6" s="104"/>
      <c r="BP6" s="104"/>
      <c r="BQ6" s="104"/>
      <c r="BR6" s="104"/>
      <c r="BS6" s="104"/>
      <c r="BT6" s="104"/>
      <c r="BU6" s="104"/>
      <c r="BV6" s="104"/>
      <c r="BW6" s="100" t="s">
        <v>174</v>
      </c>
      <c r="BX6" s="100"/>
      <c r="BY6" s="100"/>
      <c r="BZ6" s="100"/>
      <c r="CA6" s="100"/>
      <c r="CB6" s="100"/>
      <c r="CC6" s="100"/>
      <c r="CD6" s="100"/>
      <c r="CE6" s="100"/>
      <c r="CF6" s="100"/>
      <c r="CG6" s="100"/>
      <c r="CH6" s="100"/>
      <c r="CI6" s="100" t="s">
        <v>186</v>
      </c>
      <c r="CJ6" s="100"/>
      <c r="CK6" s="100"/>
      <c r="CL6" s="100"/>
      <c r="CM6" s="100"/>
      <c r="CN6" s="100"/>
      <c r="CO6" s="100"/>
      <c r="CP6" s="100"/>
      <c r="CQ6" s="100"/>
      <c r="CR6" s="100"/>
      <c r="CS6" s="100"/>
      <c r="CT6" s="100"/>
      <c r="CU6" s="100" t="s">
        <v>117</v>
      </c>
      <c r="CV6" s="100"/>
      <c r="CW6" s="100"/>
      <c r="CX6" s="100"/>
      <c r="CY6" s="100"/>
      <c r="CZ6" s="100"/>
      <c r="DA6" s="100"/>
      <c r="DB6" s="100"/>
      <c r="DC6" s="100"/>
      <c r="DD6" s="100"/>
      <c r="DE6" s="100"/>
      <c r="DF6" s="100"/>
      <c r="DG6" s="102" t="s">
        <v>139</v>
      </c>
      <c r="DH6" s="102"/>
      <c r="DI6" s="102"/>
      <c r="DJ6" s="102"/>
      <c r="DK6" s="102"/>
      <c r="DL6" s="102"/>
      <c r="DM6" s="102"/>
      <c r="DN6" s="102"/>
      <c r="DO6" s="102"/>
      <c r="DP6" s="102"/>
      <c r="DQ6" s="102"/>
      <c r="DR6" s="102"/>
    </row>
    <row r="7" spans="1:254" ht="0.75" customHeight="1" x14ac:dyDescent="0.35">
      <c r="A7" s="110"/>
      <c r="B7" s="110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5" hidden="1" x14ac:dyDescent="0.35">
      <c r="A8" s="110"/>
      <c r="B8" s="110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5" hidden="1" x14ac:dyDescent="0.35">
      <c r="A9" s="110"/>
      <c r="B9" s="110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5" hidden="1" x14ac:dyDescent="0.35">
      <c r="A10" s="110"/>
      <c r="B10" s="110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5" hidden="1" x14ac:dyDescent="0.35">
      <c r="A11" s="110"/>
      <c r="B11" s="110"/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5" x14ac:dyDescent="0.35">
      <c r="A12" s="110"/>
      <c r="B12" s="110"/>
      <c r="C12" s="104" t="s">
        <v>155</v>
      </c>
      <c r="D12" s="104" t="s">
        <v>5</v>
      </c>
      <c r="E12" s="104" t="s">
        <v>6</v>
      </c>
      <c r="F12" s="139" t="s">
        <v>156</v>
      </c>
      <c r="G12" s="139" t="s">
        <v>7</v>
      </c>
      <c r="H12" s="139" t="s">
        <v>8</v>
      </c>
      <c r="I12" s="104" t="s">
        <v>157</v>
      </c>
      <c r="J12" s="104" t="s">
        <v>9</v>
      </c>
      <c r="K12" s="104" t="s">
        <v>10</v>
      </c>
      <c r="L12" s="139" t="s">
        <v>158</v>
      </c>
      <c r="M12" s="139" t="s">
        <v>9</v>
      </c>
      <c r="N12" s="139" t="s">
        <v>10</v>
      </c>
      <c r="O12" s="104" t="s">
        <v>172</v>
      </c>
      <c r="P12" s="104"/>
      <c r="Q12" s="104"/>
      <c r="R12" s="126" t="s">
        <v>5</v>
      </c>
      <c r="S12" s="126"/>
      <c r="T12" s="126"/>
      <c r="U12" s="104" t="s">
        <v>173</v>
      </c>
      <c r="V12" s="104"/>
      <c r="W12" s="104"/>
      <c r="X12" s="126" t="s">
        <v>12</v>
      </c>
      <c r="Y12" s="126"/>
      <c r="Z12" s="126"/>
      <c r="AA12" s="104" t="s">
        <v>7</v>
      </c>
      <c r="AB12" s="104"/>
      <c r="AC12" s="104"/>
      <c r="AD12" s="126" t="s">
        <v>8</v>
      </c>
      <c r="AE12" s="126"/>
      <c r="AF12" s="126"/>
      <c r="AG12" s="102" t="s">
        <v>14</v>
      </c>
      <c r="AH12" s="102"/>
      <c r="AI12" s="102"/>
      <c r="AJ12" s="126" t="s">
        <v>9</v>
      </c>
      <c r="AK12" s="126"/>
      <c r="AL12" s="126"/>
      <c r="AM12" s="102" t="s">
        <v>168</v>
      </c>
      <c r="AN12" s="102"/>
      <c r="AO12" s="102"/>
      <c r="AP12" s="124" t="s">
        <v>169</v>
      </c>
      <c r="AQ12" s="124"/>
      <c r="AR12" s="124"/>
      <c r="AS12" s="102" t="s">
        <v>170</v>
      </c>
      <c r="AT12" s="102"/>
      <c r="AU12" s="102"/>
      <c r="AV12" s="124" t="s">
        <v>171</v>
      </c>
      <c r="AW12" s="124"/>
      <c r="AX12" s="124"/>
      <c r="AY12" s="102" t="s">
        <v>160</v>
      </c>
      <c r="AZ12" s="102"/>
      <c r="BA12" s="102"/>
      <c r="BB12" s="123" t="s">
        <v>161</v>
      </c>
      <c r="BC12" s="123"/>
      <c r="BD12" s="123"/>
      <c r="BE12" s="102" t="s">
        <v>162</v>
      </c>
      <c r="BF12" s="102"/>
      <c r="BG12" s="102"/>
      <c r="BH12" s="123" t="s">
        <v>163</v>
      </c>
      <c r="BI12" s="123"/>
      <c r="BJ12" s="123"/>
      <c r="BK12" s="119" t="s">
        <v>164</v>
      </c>
      <c r="BL12" s="119"/>
      <c r="BM12" s="119"/>
      <c r="BN12" s="123" t="s">
        <v>165</v>
      </c>
      <c r="BO12" s="123"/>
      <c r="BP12" s="123"/>
      <c r="BQ12" s="102" t="s">
        <v>166</v>
      </c>
      <c r="BR12" s="102"/>
      <c r="BS12" s="102"/>
      <c r="BT12" s="123" t="s">
        <v>167</v>
      </c>
      <c r="BU12" s="123"/>
      <c r="BV12" s="123"/>
      <c r="BW12" s="119" t="s">
        <v>179</v>
      </c>
      <c r="BX12" s="119"/>
      <c r="BY12" s="119"/>
      <c r="BZ12" s="132" t="s">
        <v>180</v>
      </c>
      <c r="CA12" s="132"/>
      <c r="CB12" s="132"/>
      <c r="CC12" s="102" t="s">
        <v>181</v>
      </c>
      <c r="CD12" s="102"/>
      <c r="CE12" s="102"/>
      <c r="CF12" s="132" t="s">
        <v>182</v>
      </c>
      <c r="CG12" s="132"/>
      <c r="CH12" s="132"/>
      <c r="CI12" s="102" t="s">
        <v>183</v>
      </c>
      <c r="CJ12" s="102"/>
      <c r="CK12" s="102"/>
      <c r="CL12" s="141" t="s">
        <v>184</v>
      </c>
      <c r="CM12" s="141"/>
      <c r="CN12" s="141"/>
      <c r="CO12" s="102" t="s">
        <v>185</v>
      </c>
      <c r="CP12" s="102"/>
      <c r="CQ12" s="102"/>
      <c r="CR12" s="120" t="s">
        <v>175</v>
      </c>
      <c r="CS12" s="120"/>
      <c r="CT12" s="120"/>
      <c r="CU12" s="119" t="s">
        <v>176</v>
      </c>
      <c r="CV12" s="119"/>
      <c r="CW12" s="119"/>
      <c r="CX12" s="115" t="s">
        <v>177</v>
      </c>
      <c r="CY12" s="115"/>
      <c r="CZ12" s="115"/>
      <c r="DA12" s="102" t="s">
        <v>178</v>
      </c>
      <c r="DB12" s="102"/>
      <c r="DC12" s="102"/>
      <c r="DD12" s="115" t="s">
        <v>187</v>
      </c>
      <c r="DE12" s="115"/>
      <c r="DF12" s="115"/>
      <c r="DG12" s="119" t="s">
        <v>188</v>
      </c>
      <c r="DH12" s="119"/>
      <c r="DI12" s="119"/>
      <c r="DJ12" s="140" t="s">
        <v>189</v>
      </c>
      <c r="DK12" s="140"/>
      <c r="DL12" s="140"/>
      <c r="DM12" s="102" t="s">
        <v>190</v>
      </c>
      <c r="DN12" s="102"/>
      <c r="DO12" s="102"/>
      <c r="DP12" s="140" t="s">
        <v>191</v>
      </c>
      <c r="DQ12" s="140"/>
      <c r="DR12" s="140"/>
    </row>
    <row r="13" spans="1:254" ht="59.25" customHeight="1" x14ac:dyDescent="0.35">
      <c r="A13" s="110"/>
      <c r="B13" s="110"/>
      <c r="C13" s="109" t="s">
        <v>902</v>
      </c>
      <c r="D13" s="109"/>
      <c r="E13" s="109"/>
      <c r="F13" s="129" t="s">
        <v>906</v>
      </c>
      <c r="G13" s="129"/>
      <c r="H13" s="129"/>
      <c r="I13" s="109" t="s">
        <v>907</v>
      </c>
      <c r="J13" s="109"/>
      <c r="K13" s="109"/>
      <c r="L13" s="129" t="s">
        <v>908</v>
      </c>
      <c r="M13" s="129"/>
      <c r="N13" s="129"/>
      <c r="O13" s="109" t="s">
        <v>202</v>
      </c>
      <c r="P13" s="109"/>
      <c r="Q13" s="109"/>
      <c r="R13" s="125" t="s">
        <v>204</v>
      </c>
      <c r="S13" s="125"/>
      <c r="T13" s="125"/>
      <c r="U13" s="109" t="s">
        <v>910</v>
      </c>
      <c r="V13" s="109"/>
      <c r="W13" s="109"/>
      <c r="X13" s="125" t="s">
        <v>911</v>
      </c>
      <c r="Y13" s="125"/>
      <c r="Z13" s="125"/>
      <c r="AA13" s="109" t="s">
        <v>912</v>
      </c>
      <c r="AB13" s="109"/>
      <c r="AC13" s="109"/>
      <c r="AD13" s="125" t="s">
        <v>914</v>
      </c>
      <c r="AE13" s="125"/>
      <c r="AF13" s="125"/>
      <c r="AG13" s="109" t="s">
        <v>916</v>
      </c>
      <c r="AH13" s="109"/>
      <c r="AI13" s="109"/>
      <c r="AJ13" s="125" t="s">
        <v>1322</v>
      </c>
      <c r="AK13" s="125"/>
      <c r="AL13" s="125"/>
      <c r="AM13" s="109" t="s">
        <v>921</v>
      </c>
      <c r="AN13" s="109"/>
      <c r="AO13" s="109"/>
      <c r="AP13" s="130" t="s">
        <v>922</v>
      </c>
      <c r="AQ13" s="130"/>
      <c r="AR13" s="130"/>
      <c r="AS13" s="109" t="s">
        <v>923</v>
      </c>
      <c r="AT13" s="109"/>
      <c r="AU13" s="109"/>
      <c r="AV13" s="130" t="s">
        <v>924</v>
      </c>
      <c r="AW13" s="130"/>
      <c r="AX13" s="130"/>
      <c r="AY13" s="109" t="s">
        <v>926</v>
      </c>
      <c r="AZ13" s="109"/>
      <c r="BA13" s="109"/>
      <c r="BB13" s="128" t="s">
        <v>927</v>
      </c>
      <c r="BC13" s="128"/>
      <c r="BD13" s="128"/>
      <c r="BE13" s="109" t="s">
        <v>928</v>
      </c>
      <c r="BF13" s="109"/>
      <c r="BG13" s="109"/>
      <c r="BH13" s="128" t="s">
        <v>929</v>
      </c>
      <c r="BI13" s="128"/>
      <c r="BJ13" s="128"/>
      <c r="BK13" s="117" t="s">
        <v>930</v>
      </c>
      <c r="BL13" s="117"/>
      <c r="BM13" s="117"/>
      <c r="BN13" s="128" t="s">
        <v>932</v>
      </c>
      <c r="BO13" s="128"/>
      <c r="BP13" s="128"/>
      <c r="BQ13" s="109" t="s">
        <v>933</v>
      </c>
      <c r="BR13" s="109"/>
      <c r="BS13" s="109"/>
      <c r="BT13" s="128" t="s">
        <v>935</v>
      </c>
      <c r="BU13" s="128"/>
      <c r="BV13" s="128"/>
      <c r="BW13" s="117" t="s">
        <v>937</v>
      </c>
      <c r="BX13" s="117"/>
      <c r="BY13" s="117"/>
      <c r="BZ13" s="127" t="s">
        <v>938</v>
      </c>
      <c r="CA13" s="127"/>
      <c r="CB13" s="127"/>
      <c r="CC13" s="109" t="s">
        <v>942</v>
      </c>
      <c r="CD13" s="109"/>
      <c r="CE13" s="109"/>
      <c r="CF13" s="127" t="s">
        <v>945</v>
      </c>
      <c r="CG13" s="127"/>
      <c r="CH13" s="127"/>
      <c r="CI13" s="109" t="s">
        <v>946</v>
      </c>
      <c r="CJ13" s="109"/>
      <c r="CK13" s="109"/>
      <c r="CL13" s="131" t="s">
        <v>947</v>
      </c>
      <c r="CM13" s="131"/>
      <c r="CN13" s="131"/>
      <c r="CO13" s="109" t="s">
        <v>948</v>
      </c>
      <c r="CP13" s="109"/>
      <c r="CQ13" s="109"/>
      <c r="CR13" s="116" t="s">
        <v>950</v>
      </c>
      <c r="CS13" s="116"/>
      <c r="CT13" s="116"/>
      <c r="CU13" s="117" t="s">
        <v>951</v>
      </c>
      <c r="CV13" s="117"/>
      <c r="CW13" s="117"/>
      <c r="CX13" s="118" t="s">
        <v>952</v>
      </c>
      <c r="CY13" s="118"/>
      <c r="CZ13" s="118"/>
      <c r="DA13" s="109" t="s">
        <v>953</v>
      </c>
      <c r="DB13" s="109"/>
      <c r="DC13" s="109"/>
      <c r="DD13" s="118" t="s">
        <v>954</v>
      </c>
      <c r="DE13" s="118"/>
      <c r="DF13" s="118"/>
      <c r="DG13" s="117" t="s">
        <v>955</v>
      </c>
      <c r="DH13" s="117"/>
      <c r="DI13" s="117"/>
      <c r="DJ13" s="121" t="s">
        <v>957</v>
      </c>
      <c r="DK13" s="121"/>
      <c r="DL13" s="121"/>
      <c r="DM13" s="109" t="s">
        <v>958</v>
      </c>
      <c r="DN13" s="109"/>
      <c r="DO13" s="109"/>
      <c r="DP13" s="121" t="s">
        <v>959</v>
      </c>
      <c r="DQ13" s="121"/>
      <c r="DR13" s="121"/>
    </row>
    <row r="14" spans="1:254" ht="83.25" customHeight="1" x14ac:dyDescent="0.35">
      <c r="A14" s="110"/>
      <c r="B14" s="110"/>
      <c r="C14" s="57" t="s">
        <v>903</v>
      </c>
      <c r="D14" s="57" t="s">
        <v>904</v>
      </c>
      <c r="E14" s="57" t="s">
        <v>905</v>
      </c>
      <c r="F14" s="59" t="s">
        <v>41</v>
      </c>
      <c r="G14" s="59" t="s">
        <v>103</v>
      </c>
      <c r="H14" s="59" t="s">
        <v>192</v>
      </c>
      <c r="I14" s="57" t="s">
        <v>195</v>
      </c>
      <c r="J14" s="57" t="s">
        <v>196</v>
      </c>
      <c r="K14" s="57" t="s">
        <v>197</v>
      </c>
      <c r="L14" s="59" t="s">
        <v>199</v>
      </c>
      <c r="M14" s="59" t="s">
        <v>200</v>
      </c>
      <c r="N14" s="59" t="s">
        <v>201</v>
      </c>
      <c r="O14" s="57" t="s">
        <v>203</v>
      </c>
      <c r="P14" s="57" t="s">
        <v>74</v>
      </c>
      <c r="Q14" s="57" t="s">
        <v>75</v>
      </c>
      <c r="R14" s="64" t="s">
        <v>84</v>
      </c>
      <c r="S14" s="64" t="s">
        <v>71</v>
      </c>
      <c r="T14" s="64" t="s">
        <v>909</v>
      </c>
      <c r="U14" s="57" t="s">
        <v>206</v>
      </c>
      <c r="V14" s="57" t="s">
        <v>71</v>
      </c>
      <c r="W14" s="57" t="s">
        <v>86</v>
      </c>
      <c r="X14" s="64" t="s">
        <v>69</v>
      </c>
      <c r="Y14" s="64" t="s">
        <v>213</v>
      </c>
      <c r="Z14" s="64" t="s">
        <v>214</v>
      </c>
      <c r="AA14" s="57" t="s">
        <v>134</v>
      </c>
      <c r="AB14" s="57" t="s">
        <v>913</v>
      </c>
      <c r="AC14" s="57" t="s">
        <v>909</v>
      </c>
      <c r="AD14" s="64" t="s">
        <v>218</v>
      </c>
      <c r="AE14" s="64" t="s">
        <v>427</v>
      </c>
      <c r="AF14" s="64" t="s">
        <v>915</v>
      </c>
      <c r="AG14" s="57" t="s">
        <v>917</v>
      </c>
      <c r="AH14" s="57" t="s">
        <v>918</v>
      </c>
      <c r="AI14" s="57" t="s">
        <v>919</v>
      </c>
      <c r="AJ14" s="64" t="s">
        <v>216</v>
      </c>
      <c r="AK14" s="64" t="s">
        <v>920</v>
      </c>
      <c r="AL14" s="64" t="s">
        <v>65</v>
      </c>
      <c r="AM14" s="57" t="s">
        <v>215</v>
      </c>
      <c r="AN14" s="57" t="s">
        <v>103</v>
      </c>
      <c r="AO14" s="57" t="s">
        <v>219</v>
      </c>
      <c r="AP14" s="69" t="s">
        <v>223</v>
      </c>
      <c r="AQ14" s="69" t="s">
        <v>224</v>
      </c>
      <c r="AR14" s="69" t="s">
        <v>101</v>
      </c>
      <c r="AS14" s="57" t="s">
        <v>220</v>
      </c>
      <c r="AT14" s="57" t="s">
        <v>221</v>
      </c>
      <c r="AU14" s="57" t="s">
        <v>222</v>
      </c>
      <c r="AV14" s="69" t="s">
        <v>226</v>
      </c>
      <c r="AW14" s="69" t="s">
        <v>925</v>
      </c>
      <c r="AX14" s="69" t="s">
        <v>227</v>
      </c>
      <c r="AY14" s="57" t="s">
        <v>228</v>
      </c>
      <c r="AZ14" s="57" t="s">
        <v>229</v>
      </c>
      <c r="BA14" s="57" t="s">
        <v>230</v>
      </c>
      <c r="BB14" s="79" t="s">
        <v>231</v>
      </c>
      <c r="BC14" s="79" t="s">
        <v>71</v>
      </c>
      <c r="BD14" s="79" t="s">
        <v>232</v>
      </c>
      <c r="BE14" s="57" t="s">
        <v>233</v>
      </c>
      <c r="BF14" s="57" t="s">
        <v>843</v>
      </c>
      <c r="BG14" s="57" t="s">
        <v>234</v>
      </c>
      <c r="BH14" s="79" t="s">
        <v>16</v>
      </c>
      <c r="BI14" s="79" t="s">
        <v>236</v>
      </c>
      <c r="BJ14" s="79" t="s">
        <v>147</v>
      </c>
      <c r="BK14" s="85" t="s">
        <v>237</v>
      </c>
      <c r="BL14" s="85" t="s">
        <v>931</v>
      </c>
      <c r="BM14" s="85" t="s">
        <v>238</v>
      </c>
      <c r="BN14" s="79" t="s">
        <v>97</v>
      </c>
      <c r="BO14" s="79" t="s">
        <v>17</v>
      </c>
      <c r="BP14" s="79" t="s">
        <v>18</v>
      </c>
      <c r="BQ14" s="57" t="s">
        <v>934</v>
      </c>
      <c r="BR14" s="57" t="s">
        <v>843</v>
      </c>
      <c r="BS14" s="57" t="s">
        <v>219</v>
      </c>
      <c r="BT14" s="79" t="s">
        <v>936</v>
      </c>
      <c r="BU14" s="79" t="s">
        <v>239</v>
      </c>
      <c r="BV14" s="79" t="s">
        <v>240</v>
      </c>
      <c r="BW14" s="85" t="s">
        <v>148</v>
      </c>
      <c r="BX14" s="85" t="s">
        <v>235</v>
      </c>
      <c r="BY14" s="85" t="s">
        <v>209</v>
      </c>
      <c r="BZ14" s="76" t="s">
        <v>939</v>
      </c>
      <c r="CA14" s="76" t="s">
        <v>940</v>
      </c>
      <c r="CB14" s="76" t="s">
        <v>941</v>
      </c>
      <c r="CC14" s="57" t="s">
        <v>943</v>
      </c>
      <c r="CD14" s="57" t="s">
        <v>944</v>
      </c>
      <c r="CE14" s="57" t="s">
        <v>241</v>
      </c>
      <c r="CF14" s="76" t="s">
        <v>242</v>
      </c>
      <c r="CG14" s="76" t="s">
        <v>243</v>
      </c>
      <c r="CH14" s="76" t="s">
        <v>96</v>
      </c>
      <c r="CI14" s="57" t="s">
        <v>246</v>
      </c>
      <c r="CJ14" s="57" t="s">
        <v>247</v>
      </c>
      <c r="CK14" s="57" t="s">
        <v>125</v>
      </c>
      <c r="CL14" s="73" t="s">
        <v>248</v>
      </c>
      <c r="CM14" s="73" t="s">
        <v>249</v>
      </c>
      <c r="CN14" s="73" t="s">
        <v>250</v>
      </c>
      <c r="CO14" s="57" t="s">
        <v>251</v>
      </c>
      <c r="CP14" s="57" t="s">
        <v>252</v>
      </c>
      <c r="CQ14" s="57" t="s">
        <v>949</v>
      </c>
      <c r="CR14" s="68" t="s">
        <v>253</v>
      </c>
      <c r="CS14" s="68" t="s">
        <v>254</v>
      </c>
      <c r="CT14" s="68" t="s">
        <v>255</v>
      </c>
      <c r="CU14" s="85" t="s">
        <v>258</v>
      </c>
      <c r="CV14" s="85" t="s">
        <v>259</v>
      </c>
      <c r="CW14" s="85" t="s">
        <v>260</v>
      </c>
      <c r="CX14" s="63" t="s">
        <v>262</v>
      </c>
      <c r="CY14" s="63" t="s">
        <v>263</v>
      </c>
      <c r="CZ14" s="63" t="s">
        <v>264</v>
      </c>
      <c r="DA14" s="57" t="s">
        <v>265</v>
      </c>
      <c r="DB14" s="57" t="s">
        <v>64</v>
      </c>
      <c r="DC14" s="57" t="s">
        <v>266</v>
      </c>
      <c r="DD14" s="63" t="s">
        <v>261</v>
      </c>
      <c r="DE14" s="63" t="s">
        <v>225</v>
      </c>
      <c r="DF14" s="63" t="s">
        <v>104</v>
      </c>
      <c r="DG14" s="85" t="s">
        <v>956</v>
      </c>
      <c r="DH14" s="85" t="s">
        <v>1323</v>
      </c>
      <c r="DI14" s="85" t="s">
        <v>1324</v>
      </c>
      <c r="DJ14" s="81" t="s">
        <v>267</v>
      </c>
      <c r="DK14" s="81" t="s">
        <v>268</v>
      </c>
      <c r="DL14" s="81" t="s">
        <v>269</v>
      </c>
      <c r="DM14" s="57" t="s">
        <v>270</v>
      </c>
      <c r="DN14" s="57" t="s">
        <v>271</v>
      </c>
      <c r="DO14" s="57" t="s">
        <v>272</v>
      </c>
      <c r="DP14" s="81" t="s">
        <v>275</v>
      </c>
      <c r="DQ14" s="81" t="s">
        <v>276</v>
      </c>
      <c r="DR14" s="81" t="s">
        <v>151</v>
      </c>
    </row>
    <row r="15" spans="1:254" ht="15.5" x14ac:dyDescent="0.35">
      <c r="A15" s="20">
        <v>1</v>
      </c>
      <c r="B15" s="13" t="s">
        <v>1382</v>
      </c>
      <c r="C15" s="5"/>
      <c r="D15" s="5">
        <v>1</v>
      </c>
      <c r="E15" s="5"/>
      <c r="F15" s="60"/>
      <c r="G15" s="60"/>
      <c r="H15" s="60">
        <v>1</v>
      </c>
      <c r="I15" s="5">
        <v>1</v>
      </c>
      <c r="J15" s="5"/>
      <c r="K15" s="5"/>
      <c r="L15" s="60"/>
      <c r="M15" s="60">
        <v>1</v>
      </c>
      <c r="N15" s="60"/>
      <c r="O15" s="5"/>
      <c r="P15" s="5"/>
      <c r="Q15" s="5"/>
      <c r="R15" s="65"/>
      <c r="S15" s="65">
        <v>1</v>
      </c>
      <c r="T15" s="65"/>
      <c r="U15" s="5">
        <v>1</v>
      </c>
      <c r="V15" s="5"/>
      <c r="W15" s="5"/>
      <c r="X15" s="65">
        <v>1</v>
      </c>
      <c r="Y15" s="65"/>
      <c r="Z15" s="65"/>
      <c r="AA15" s="5">
        <v>1</v>
      </c>
      <c r="AB15" s="5"/>
      <c r="AC15" s="5"/>
      <c r="AD15" s="65"/>
      <c r="AE15" s="65">
        <v>1</v>
      </c>
      <c r="AF15" s="65"/>
      <c r="AG15" s="5">
        <v>1</v>
      </c>
      <c r="AH15" s="5"/>
      <c r="AI15" s="5"/>
      <c r="AJ15" s="65">
        <v>1</v>
      </c>
      <c r="AK15" s="65"/>
      <c r="AL15" s="65"/>
      <c r="AM15" s="5"/>
      <c r="AN15" s="5"/>
      <c r="AO15" s="5">
        <v>1</v>
      </c>
      <c r="AP15" s="70"/>
      <c r="AQ15" s="70">
        <v>1</v>
      </c>
      <c r="AR15" s="70"/>
      <c r="AS15" s="5"/>
      <c r="AT15" s="5">
        <v>1</v>
      </c>
      <c r="AU15" s="5"/>
      <c r="AV15" s="70">
        <v>1</v>
      </c>
      <c r="AW15" s="70"/>
      <c r="AX15" s="70"/>
      <c r="AY15" s="5"/>
      <c r="AZ15" s="5">
        <v>1</v>
      </c>
      <c r="BA15" s="5"/>
      <c r="BB15" s="82"/>
      <c r="BC15" s="82">
        <v>1</v>
      </c>
      <c r="BD15" s="82"/>
      <c r="BE15" s="5">
        <v>1</v>
      </c>
      <c r="BF15" s="5"/>
      <c r="BG15" s="5"/>
      <c r="BH15" s="82"/>
      <c r="BI15" s="82">
        <v>1</v>
      </c>
      <c r="BJ15" s="82"/>
      <c r="BK15" s="86">
        <v>1</v>
      </c>
      <c r="BL15" s="86"/>
      <c r="BM15" s="86"/>
      <c r="BN15" s="80"/>
      <c r="BO15" s="80">
        <v>1</v>
      </c>
      <c r="BP15" s="80"/>
      <c r="BQ15" s="4">
        <v>1</v>
      </c>
      <c r="BR15" s="4"/>
      <c r="BS15" s="4"/>
      <c r="BT15" s="80">
        <v>1</v>
      </c>
      <c r="BU15" s="80"/>
      <c r="BV15" s="80"/>
      <c r="BW15" s="86">
        <v>1</v>
      </c>
      <c r="BX15" s="86"/>
      <c r="BY15" s="86"/>
      <c r="BZ15" s="77"/>
      <c r="CA15" s="77"/>
      <c r="CB15" s="77">
        <v>1</v>
      </c>
      <c r="CC15" s="4"/>
      <c r="CD15" s="4">
        <v>1</v>
      </c>
      <c r="CE15" s="4"/>
      <c r="CF15" s="77"/>
      <c r="CG15" s="77">
        <v>1</v>
      </c>
      <c r="CH15" s="77"/>
      <c r="CI15" s="4"/>
      <c r="CJ15" s="4">
        <v>1</v>
      </c>
      <c r="CK15" s="4"/>
      <c r="CL15" s="74"/>
      <c r="CM15" s="74">
        <v>1</v>
      </c>
      <c r="CN15" s="74"/>
      <c r="CO15" s="4">
        <v>1</v>
      </c>
      <c r="CP15" s="4"/>
      <c r="CQ15" s="4"/>
      <c r="CR15" s="75"/>
      <c r="CS15" s="75">
        <v>1</v>
      </c>
      <c r="CT15" s="75"/>
      <c r="CU15" s="86"/>
      <c r="CV15" s="86">
        <v>1</v>
      </c>
      <c r="CW15" s="86"/>
      <c r="CX15" s="78"/>
      <c r="CY15" s="78">
        <v>1</v>
      </c>
      <c r="CZ15" s="78"/>
      <c r="DA15" s="4">
        <v>1</v>
      </c>
      <c r="DB15" s="4"/>
      <c r="DC15" s="4"/>
      <c r="DD15" s="78">
        <v>1</v>
      </c>
      <c r="DE15" s="78"/>
      <c r="DF15" s="78"/>
      <c r="DG15" s="86"/>
      <c r="DH15" s="86"/>
      <c r="DI15" s="86">
        <v>1</v>
      </c>
      <c r="DJ15" s="87"/>
      <c r="DK15" s="87">
        <v>1</v>
      </c>
      <c r="DL15" s="87"/>
      <c r="DM15" s="4"/>
      <c r="DN15" s="4">
        <v>1</v>
      </c>
      <c r="DO15" s="4"/>
      <c r="DP15" s="87"/>
      <c r="DQ15" s="87">
        <v>1</v>
      </c>
      <c r="DR15" s="87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2</v>
      </c>
      <c r="B16" s="1" t="s">
        <v>1383</v>
      </c>
      <c r="C16" s="9"/>
      <c r="D16" s="9">
        <v>1</v>
      </c>
      <c r="E16" s="9"/>
      <c r="F16" s="61">
        <v>1</v>
      </c>
      <c r="G16" s="61"/>
      <c r="H16" s="61"/>
      <c r="I16" s="9"/>
      <c r="J16" s="9">
        <v>1</v>
      </c>
      <c r="K16" s="9"/>
      <c r="L16" s="61">
        <v>1</v>
      </c>
      <c r="M16" s="61"/>
      <c r="N16" s="61"/>
      <c r="O16" s="9"/>
      <c r="P16" s="9">
        <v>1</v>
      </c>
      <c r="Q16" s="9"/>
      <c r="R16" s="66">
        <v>1</v>
      </c>
      <c r="S16" s="66"/>
      <c r="T16" s="66"/>
      <c r="U16" s="9"/>
      <c r="V16" s="9">
        <v>1</v>
      </c>
      <c r="W16" s="9"/>
      <c r="X16" s="66"/>
      <c r="Y16" s="66">
        <v>1</v>
      </c>
      <c r="Z16" s="66"/>
      <c r="AA16" s="9">
        <v>1</v>
      </c>
      <c r="AB16" s="9"/>
      <c r="AC16" s="9"/>
      <c r="AD16" s="66">
        <v>1</v>
      </c>
      <c r="AE16" s="66"/>
      <c r="AF16" s="66"/>
      <c r="AG16" s="9"/>
      <c r="AH16" s="9">
        <v>1</v>
      </c>
      <c r="AI16" s="9"/>
      <c r="AJ16" s="66"/>
      <c r="AK16" s="66">
        <v>1</v>
      </c>
      <c r="AL16" s="66"/>
      <c r="AM16" s="9">
        <v>1</v>
      </c>
      <c r="AN16" s="9"/>
      <c r="AO16" s="9"/>
      <c r="AP16" s="71">
        <v>1</v>
      </c>
      <c r="AQ16" s="71"/>
      <c r="AR16" s="71"/>
      <c r="AS16" s="9">
        <v>1</v>
      </c>
      <c r="AT16" s="9"/>
      <c r="AU16" s="9"/>
      <c r="AV16" s="71">
        <v>1</v>
      </c>
      <c r="AW16" s="71"/>
      <c r="AX16" s="71"/>
      <c r="AY16" s="9">
        <v>1</v>
      </c>
      <c r="AZ16" s="9"/>
      <c r="BA16" s="9"/>
      <c r="BB16" s="83">
        <v>1</v>
      </c>
      <c r="BC16" s="83"/>
      <c r="BD16" s="83"/>
      <c r="BE16" s="9">
        <v>1</v>
      </c>
      <c r="BF16" s="9"/>
      <c r="BG16" s="9"/>
      <c r="BH16" s="83">
        <v>1</v>
      </c>
      <c r="BI16" s="83"/>
      <c r="BJ16" s="83"/>
      <c r="BK16" s="86"/>
      <c r="BL16" s="86">
        <v>1</v>
      </c>
      <c r="BM16" s="86"/>
      <c r="BN16" s="80">
        <v>1</v>
      </c>
      <c r="BO16" s="80"/>
      <c r="BP16" s="80"/>
      <c r="BQ16" s="4"/>
      <c r="BR16" s="4">
        <v>1</v>
      </c>
      <c r="BS16" s="4"/>
      <c r="BT16" s="80"/>
      <c r="BU16" s="80">
        <v>1</v>
      </c>
      <c r="BV16" s="80"/>
      <c r="BW16" s="86">
        <v>1</v>
      </c>
      <c r="BX16" s="86"/>
      <c r="BY16" s="86"/>
      <c r="BZ16" s="77"/>
      <c r="CA16" s="77">
        <v>1</v>
      </c>
      <c r="CB16" s="77"/>
      <c r="CC16" s="4"/>
      <c r="CD16" s="4">
        <v>1</v>
      </c>
      <c r="CE16" s="4"/>
      <c r="CF16" s="77">
        <v>1</v>
      </c>
      <c r="CG16" s="77"/>
      <c r="CH16" s="77"/>
      <c r="CI16" s="4">
        <v>1</v>
      </c>
      <c r="CJ16" s="4"/>
      <c r="CK16" s="4"/>
      <c r="CL16" s="74">
        <v>1</v>
      </c>
      <c r="CM16" s="74"/>
      <c r="CN16" s="74"/>
      <c r="CO16" s="4">
        <v>1</v>
      </c>
      <c r="CP16" s="4"/>
      <c r="CQ16" s="4"/>
      <c r="CR16" s="75">
        <v>1</v>
      </c>
      <c r="CS16" s="75"/>
      <c r="CT16" s="75"/>
      <c r="CU16" s="86">
        <v>1</v>
      </c>
      <c r="CV16" s="86"/>
      <c r="CW16" s="86"/>
      <c r="CX16" s="78">
        <v>1</v>
      </c>
      <c r="CY16" s="78"/>
      <c r="CZ16" s="78"/>
      <c r="DA16" s="4"/>
      <c r="DB16" s="4">
        <v>1</v>
      </c>
      <c r="DC16" s="4"/>
      <c r="DD16" s="78"/>
      <c r="DE16" s="78">
        <v>1</v>
      </c>
      <c r="DF16" s="78"/>
      <c r="DG16" s="86"/>
      <c r="DH16" s="86">
        <v>1</v>
      </c>
      <c r="DI16" s="86"/>
      <c r="DJ16" s="87"/>
      <c r="DK16" s="87">
        <v>1</v>
      </c>
      <c r="DL16" s="87"/>
      <c r="DM16" s="4">
        <v>1</v>
      </c>
      <c r="DN16" s="4"/>
      <c r="DO16" s="4"/>
      <c r="DP16" s="87"/>
      <c r="DQ16" s="87"/>
      <c r="DR16" s="87">
        <v>1</v>
      </c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3</v>
      </c>
      <c r="B17" s="1" t="s">
        <v>1384</v>
      </c>
      <c r="C17" s="9">
        <v>1</v>
      </c>
      <c r="D17" s="9"/>
      <c r="E17" s="9"/>
      <c r="F17" s="61">
        <v>1</v>
      </c>
      <c r="G17" s="61"/>
      <c r="H17" s="61"/>
      <c r="I17" s="9">
        <v>1</v>
      </c>
      <c r="J17" s="9"/>
      <c r="K17" s="9"/>
      <c r="L17" s="61">
        <v>1</v>
      </c>
      <c r="M17" s="61"/>
      <c r="N17" s="61"/>
      <c r="O17" s="9">
        <v>1</v>
      </c>
      <c r="P17" s="9"/>
      <c r="Q17" s="9"/>
      <c r="R17" s="66">
        <v>1</v>
      </c>
      <c r="S17" s="66"/>
      <c r="T17" s="66"/>
      <c r="U17" s="9">
        <v>1</v>
      </c>
      <c r="V17" s="9"/>
      <c r="W17" s="9"/>
      <c r="X17" s="66">
        <v>1</v>
      </c>
      <c r="Y17" s="66"/>
      <c r="Z17" s="66"/>
      <c r="AA17" s="9">
        <v>1</v>
      </c>
      <c r="AB17" s="9"/>
      <c r="AC17" s="9"/>
      <c r="AD17" s="66"/>
      <c r="AE17" s="66"/>
      <c r="AF17" s="66">
        <v>1</v>
      </c>
      <c r="AG17" s="9">
        <v>1</v>
      </c>
      <c r="AH17" s="9"/>
      <c r="AI17" s="9"/>
      <c r="AJ17" s="66">
        <v>1</v>
      </c>
      <c r="AK17" s="66"/>
      <c r="AL17" s="66"/>
      <c r="AM17" s="9">
        <v>1</v>
      </c>
      <c r="AN17" s="9"/>
      <c r="AO17" s="9"/>
      <c r="AP17" s="71">
        <v>1</v>
      </c>
      <c r="AQ17" s="71"/>
      <c r="AR17" s="71"/>
      <c r="AS17" s="9">
        <v>1</v>
      </c>
      <c r="AT17" s="9"/>
      <c r="AU17" s="9"/>
      <c r="AV17" s="71"/>
      <c r="AW17" s="71"/>
      <c r="AX17" s="71">
        <v>1</v>
      </c>
      <c r="AY17" s="9">
        <v>1</v>
      </c>
      <c r="AZ17" s="9"/>
      <c r="BA17" s="9"/>
      <c r="BB17" s="83">
        <v>1</v>
      </c>
      <c r="BC17" s="83"/>
      <c r="BD17" s="83"/>
      <c r="BE17" s="9">
        <v>1</v>
      </c>
      <c r="BF17" s="9"/>
      <c r="BG17" s="9"/>
      <c r="BH17" s="83"/>
      <c r="BI17" s="83">
        <v>1</v>
      </c>
      <c r="BJ17" s="83"/>
      <c r="BK17" s="86">
        <v>1</v>
      </c>
      <c r="BL17" s="86"/>
      <c r="BM17" s="86"/>
      <c r="BN17" s="80">
        <v>1</v>
      </c>
      <c r="BO17" s="80"/>
      <c r="BP17" s="80"/>
      <c r="BQ17" s="4">
        <v>1</v>
      </c>
      <c r="BR17" s="4"/>
      <c r="BS17" s="4"/>
      <c r="BT17" s="80">
        <v>1</v>
      </c>
      <c r="BU17" s="80"/>
      <c r="BV17" s="80"/>
      <c r="BW17" s="86">
        <v>1</v>
      </c>
      <c r="BX17" s="86"/>
      <c r="BY17" s="86"/>
      <c r="BZ17" s="77">
        <v>1</v>
      </c>
      <c r="CA17" s="77"/>
      <c r="CB17" s="77"/>
      <c r="CC17" s="4">
        <v>1</v>
      </c>
      <c r="CD17" s="4"/>
      <c r="CE17" s="4"/>
      <c r="CF17" s="77">
        <v>1</v>
      </c>
      <c r="CG17" s="77"/>
      <c r="CH17" s="77"/>
      <c r="CI17" s="4">
        <v>1</v>
      </c>
      <c r="CJ17" s="4"/>
      <c r="CK17" s="4"/>
      <c r="CL17" s="74">
        <v>1</v>
      </c>
      <c r="CM17" s="74"/>
      <c r="CN17" s="74"/>
      <c r="CO17" s="4">
        <v>1</v>
      </c>
      <c r="CP17" s="4"/>
      <c r="CQ17" s="4"/>
      <c r="CR17" s="75"/>
      <c r="CS17" s="75"/>
      <c r="CT17" s="75">
        <v>1</v>
      </c>
      <c r="CU17" s="86"/>
      <c r="CV17" s="86"/>
      <c r="CW17" s="86">
        <v>1</v>
      </c>
      <c r="CX17" s="78">
        <v>1</v>
      </c>
      <c r="CY17" s="78"/>
      <c r="CZ17" s="78"/>
      <c r="DA17" s="4">
        <v>1</v>
      </c>
      <c r="DB17" s="4"/>
      <c r="DC17" s="4"/>
      <c r="DD17" s="78">
        <v>1</v>
      </c>
      <c r="DE17" s="78"/>
      <c r="DF17" s="78"/>
      <c r="DG17" s="86">
        <v>1</v>
      </c>
      <c r="DH17" s="86"/>
      <c r="DI17" s="86"/>
      <c r="DJ17" s="87">
        <v>1</v>
      </c>
      <c r="DK17" s="87"/>
      <c r="DL17" s="87"/>
      <c r="DM17" s="4">
        <v>1</v>
      </c>
      <c r="DN17" s="4"/>
      <c r="DO17" s="4"/>
      <c r="DP17" s="87">
        <v>1</v>
      </c>
      <c r="DQ17" s="87"/>
      <c r="DR17" s="87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4</v>
      </c>
      <c r="B18" s="1" t="s">
        <v>1385</v>
      </c>
      <c r="C18" s="9">
        <v>1</v>
      </c>
      <c r="D18" s="9"/>
      <c r="E18" s="9"/>
      <c r="F18" s="61">
        <v>1</v>
      </c>
      <c r="G18" s="61"/>
      <c r="H18" s="61"/>
      <c r="I18" s="9">
        <v>1</v>
      </c>
      <c r="J18" s="9"/>
      <c r="K18" s="9"/>
      <c r="L18" s="61">
        <v>1</v>
      </c>
      <c r="M18" s="61"/>
      <c r="N18" s="61"/>
      <c r="O18" s="9">
        <v>1</v>
      </c>
      <c r="P18" s="9"/>
      <c r="Q18" s="9"/>
      <c r="R18" s="66">
        <v>1</v>
      </c>
      <c r="S18" s="66"/>
      <c r="T18" s="66"/>
      <c r="U18" s="9">
        <v>1</v>
      </c>
      <c r="V18" s="9"/>
      <c r="W18" s="9"/>
      <c r="X18" s="66">
        <v>1</v>
      </c>
      <c r="Y18" s="66"/>
      <c r="Z18" s="66"/>
      <c r="AA18" s="9">
        <v>1</v>
      </c>
      <c r="AB18" s="9"/>
      <c r="AC18" s="9"/>
      <c r="AD18" s="66">
        <v>1</v>
      </c>
      <c r="AE18" s="66"/>
      <c r="AF18" s="66"/>
      <c r="AG18" s="9">
        <v>1</v>
      </c>
      <c r="AH18" s="9"/>
      <c r="AI18" s="9"/>
      <c r="AJ18" s="66">
        <v>1</v>
      </c>
      <c r="AK18" s="66"/>
      <c r="AL18" s="66"/>
      <c r="AM18" s="9">
        <v>1</v>
      </c>
      <c r="AN18" s="9"/>
      <c r="AO18" s="9"/>
      <c r="AP18" s="71">
        <v>1</v>
      </c>
      <c r="AQ18" s="71"/>
      <c r="AR18" s="71"/>
      <c r="AS18" s="9">
        <v>1</v>
      </c>
      <c r="AT18" s="9"/>
      <c r="AU18" s="9"/>
      <c r="AV18" s="71">
        <v>1</v>
      </c>
      <c r="AW18" s="71"/>
      <c r="AX18" s="71"/>
      <c r="AY18" s="9">
        <v>1</v>
      </c>
      <c r="AZ18" s="9"/>
      <c r="BA18" s="9"/>
      <c r="BB18" s="83">
        <v>1</v>
      </c>
      <c r="BC18" s="83"/>
      <c r="BD18" s="83"/>
      <c r="BE18" s="9">
        <v>1</v>
      </c>
      <c r="BF18" s="9"/>
      <c r="BG18" s="9"/>
      <c r="BH18" s="83">
        <v>1</v>
      </c>
      <c r="BI18" s="83"/>
      <c r="BJ18" s="83"/>
      <c r="BK18" s="86">
        <v>1</v>
      </c>
      <c r="BL18" s="86"/>
      <c r="BM18" s="86"/>
      <c r="BN18" s="80">
        <v>1</v>
      </c>
      <c r="BO18" s="80"/>
      <c r="BP18" s="80"/>
      <c r="BQ18" s="4">
        <v>1</v>
      </c>
      <c r="BR18" s="4"/>
      <c r="BS18" s="4"/>
      <c r="BT18" s="80">
        <v>1</v>
      </c>
      <c r="BU18" s="80"/>
      <c r="BV18" s="80"/>
      <c r="BW18" s="86"/>
      <c r="BX18" s="86">
        <v>1</v>
      </c>
      <c r="BY18" s="86"/>
      <c r="BZ18" s="77">
        <v>1</v>
      </c>
      <c r="CA18" s="77"/>
      <c r="CB18" s="77"/>
      <c r="CC18" s="4">
        <v>1</v>
      </c>
      <c r="CD18" s="4"/>
      <c r="CE18" s="4"/>
      <c r="CF18" s="77">
        <v>1</v>
      </c>
      <c r="CG18" s="77"/>
      <c r="CH18" s="77"/>
      <c r="CI18" s="4">
        <v>1</v>
      </c>
      <c r="CJ18" s="4"/>
      <c r="CK18" s="4"/>
      <c r="CL18" s="74">
        <v>1</v>
      </c>
      <c r="CM18" s="74"/>
      <c r="CN18" s="74"/>
      <c r="CO18" s="4">
        <v>1</v>
      </c>
      <c r="CP18" s="4"/>
      <c r="CQ18" s="4"/>
      <c r="CR18" s="75">
        <v>1</v>
      </c>
      <c r="CS18" s="75"/>
      <c r="CT18" s="75"/>
      <c r="CU18" s="86">
        <v>1</v>
      </c>
      <c r="CV18" s="86"/>
      <c r="CW18" s="86"/>
      <c r="CX18" s="78">
        <v>1</v>
      </c>
      <c r="CY18" s="78"/>
      <c r="CZ18" s="78"/>
      <c r="DA18" s="4">
        <v>1</v>
      </c>
      <c r="DB18" s="4"/>
      <c r="DC18" s="4"/>
      <c r="DD18" s="78">
        <v>1</v>
      </c>
      <c r="DE18" s="78"/>
      <c r="DF18" s="78"/>
      <c r="DG18" s="86">
        <v>1</v>
      </c>
      <c r="DH18" s="86"/>
      <c r="DI18" s="86"/>
      <c r="DJ18" s="87">
        <v>1</v>
      </c>
      <c r="DK18" s="87"/>
      <c r="DL18" s="87"/>
      <c r="DM18" s="4">
        <v>1</v>
      </c>
      <c r="DN18" s="4"/>
      <c r="DO18" s="4"/>
      <c r="DP18" s="87">
        <v>1</v>
      </c>
      <c r="DQ18" s="87"/>
      <c r="DR18" s="87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5</v>
      </c>
      <c r="B19" s="1" t="s">
        <v>1386</v>
      </c>
      <c r="C19" s="9">
        <v>1</v>
      </c>
      <c r="D19" s="9"/>
      <c r="E19" s="9"/>
      <c r="F19" s="61"/>
      <c r="G19" s="61">
        <v>1</v>
      </c>
      <c r="H19" s="61"/>
      <c r="I19" s="9">
        <v>1</v>
      </c>
      <c r="J19" s="9"/>
      <c r="K19" s="9"/>
      <c r="L19" s="61"/>
      <c r="M19" s="61"/>
      <c r="N19" s="61">
        <v>1</v>
      </c>
      <c r="O19" s="9">
        <v>1</v>
      </c>
      <c r="P19" s="9"/>
      <c r="Q19" s="9"/>
      <c r="R19" s="66">
        <v>1</v>
      </c>
      <c r="S19" s="66"/>
      <c r="T19" s="66"/>
      <c r="U19" s="9">
        <v>1</v>
      </c>
      <c r="V19" s="9"/>
      <c r="W19" s="9"/>
      <c r="X19" s="66">
        <v>1</v>
      </c>
      <c r="Y19" s="66"/>
      <c r="Z19" s="66"/>
      <c r="AA19" s="9">
        <v>1</v>
      </c>
      <c r="AB19" s="9"/>
      <c r="AC19" s="9"/>
      <c r="AD19" s="66">
        <v>1</v>
      </c>
      <c r="AE19" s="66"/>
      <c r="AF19" s="66"/>
      <c r="AG19" s="9">
        <v>1</v>
      </c>
      <c r="AH19" s="9"/>
      <c r="AI19" s="9"/>
      <c r="AJ19" s="66">
        <v>1</v>
      </c>
      <c r="AK19" s="66"/>
      <c r="AL19" s="66"/>
      <c r="AM19" s="9">
        <v>1</v>
      </c>
      <c r="AN19" s="9"/>
      <c r="AO19" s="9"/>
      <c r="AP19" s="71">
        <v>1</v>
      </c>
      <c r="AQ19" s="71"/>
      <c r="AR19" s="71"/>
      <c r="AS19" s="9">
        <v>1</v>
      </c>
      <c r="AT19" s="9"/>
      <c r="AU19" s="9"/>
      <c r="AV19" s="71">
        <v>1</v>
      </c>
      <c r="AW19" s="71"/>
      <c r="AX19" s="71"/>
      <c r="AY19" s="9"/>
      <c r="AZ19" s="9"/>
      <c r="BA19" s="9">
        <v>1</v>
      </c>
      <c r="BB19" s="83"/>
      <c r="BC19" s="83"/>
      <c r="BD19" s="83">
        <v>1</v>
      </c>
      <c r="BE19" s="9">
        <v>1</v>
      </c>
      <c r="BF19" s="9"/>
      <c r="BG19" s="9"/>
      <c r="BH19" s="83">
        <v>1</v>
      </c>
      <c r="BI19" s="83"/>
      <c r="BJ19" s="83"/>
      <c r="BK19" s="86">
        <v>1</v>
      </c>
      <c r="BL19" s="86"/>
      <c r="BM19" s="86"/>
      <c r="BN19" s="80">
        <v>1</v>
      </c>
      <c r="BO19" s="80"/>
      <c r="BP19" s="80"/>
      <c r="BQ19" s="4"/>
      <c r="BR19" s="4"/>
      <c r="BS19" s="4">
        <v>1</v>
      </c>
      <c r="BT19" s="80">
        <v>1</v>
      </c>
      <c r="BU19" s="80"/>
      <c r="BV19" s="80"/>
      <c r="BW19" s="86">
        <v>1</v>
      </c>
      <c r="BX19" s="86"/>
      <c r="BY19" s="86"/>
      <c r="BZ19" s="77">
        <v>1</v>
      </c>
      <c r="CA19" s="77"/>
      <c r="CB19" s="77"/>
      <c r="CC19" s="4">
        <v>1</v>
      </c>
      <c r="CD19" s="4"/>
      <c r="CE19" s="4"/>
      <c r="CF19" s="77">
        <v>1</v>
      </c>
      <c r="CG19" s="77"/>
      <c r="CH19" s="77"/>
      <c r="CI19" s="4">
        <v>1</v>
      </c>
      <c r="CJ19" s="4"/>
      <c r="CK19" s="4"/>
      <c r="CL19" s="74">
        <v>1</v>
      </c>
      <c r="CM19" s="74"/>
      <c r="CN19" s="74"/>
      <c r="CO19" s="4"/>
      <c r="CP19" s="4">
        <v>1</v>
      </c>
      <c r="CQ19" s="4"/>
      <c r="CR19" s="75">
        <v>1</v>
      </c>
      <c r="CS19" s="75"/>
      <c r="CT19" s="75"/>
      <c r="CU19" s="86">
        <v>1</v>
      </c>
      <c r="CV19" s="86"/>
      <c r="CW19" s="86"/>
      <c r="CX19" s="78">
        <v>1</v>
      </c>
      <c r="CY19" s="78"/>
      <c r="CZ19" s="78"/>
      <c r="DA19" s="4">
        <v>1</v>
      </c>
      <c r="DB19" s="4"/>
      <c r="DC19" s="4"/>
      <c r="DD19" s="78"/>
      <c r="DE19" s="78">
        <v>1</v>
      </c>
      <c r="DF19" s="78"/>
      <c r="DG19" s="86">
        <v>1</v>
      </c>
      <c r="DH19" s="86"/>
      <c r="DI19" s="86"/>
      <c r="DJ19" s="87">
        <v>1</v>
      </c>
      <c r="DK19" s="87"/>
      <c r="DL19" s="87"/>
      <c r="DM19" s="4">
        <v>1</v>
      </c>
      <c r="DN19" s="4"/>
      <c r="DO19" s="4"/>
      <c r="DP19" s="87">
        <v>1</v>
      </c>
      <c r="DQ19" s="87"/>
      <c r="DR19" s="87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6</v>
      </c>
      <c r="B20" s="1" t="s">
        <v>1387</v>
      </c>
      <c r="C20" s="9">
        <v>1</v>
      </c>
      <c r="D20" s="9"/>
      <c r="E20" s="9"/>
      <c r="F20" s="61">
        <v>1</v>
      </c>
      <c r="G20" s="61"/>
      <c r="H20" s="61"/>
      <c r="I20" s="9">
        <v>1</v>
      </c>
      <c r="J20" s="9"/>
      <c r="K20" s="9"/>
      <c r="L20" s="61">
        <v>1</v>
      </c>
      <c r="M20" s="61"/>
      <c r="N20" s="61"/>
      <c r="O20" s="9">
        <v>1</v>
      </c>
      <c r="P20" s="9"/>
      <c r="Q20" s="9"/>
      <c r="R20" s="66">
        <v>1</v>
      </c>
      <c r="S20" s="66"/>
      <c r="T20" s="66"/>
      <c r="U20" s="9">
        <v>1</v>
      </c>
      <c r="V20" s="9"/>
      <c r="W20" s="9"/>
      <c r="X20" s="66">
        <v>1</v>
      </c>
      <c r="Y20" s="66"/>
      <c r="Z20" s="66"/>
      <c r="AA20" s="9"/>
      <c r="AB20" s="9">
        <v>1</v>
      </c>
      <c r="AC20" s="9"/>
      <c r="AD20" s="66">
        <v>1</v>
      </c>
      <c r="AE20" s="66"/>
      <c r="AF20" s="66"/>
      <c r="AG20" s="9">
        <v>1</v>
      </c>
      <c r="AH20" s="9"/>
      <c r="AI20" s="9"/>
      <c r="AJ20" s="66">
        <v>1</v>
      </c>
      <c r="AK20" s="66"/>
      <c r="AL20" s="66"/>
      <c r="AM20" s="9"/>
      <c r="AN20" s="9">
        <v>1</v>
      </c>
      <c r="AO20" s="9"/>
      <c r="AP20" s="71">
        <v>1</v>
      </c>
      <c r="AQ20" s="71"/>
      <c r="AR20" s="71"/>
      <c r="AS20" s="9">
        <v>1</v>
      </c>
      <c r="AT20" s="9"/>
      <c r="AU20" s="9"/>
      <c r="AV20" s="71"/>
      <c r="AW20" s="71">
        <v>1</v>
      </c>
      <c r="AX20" s="71"/>
      <c r="AY20" s="9">
        <v>1</v>
      </c>
      <c r="AZ20" s="9"/>
      <c r="BA20" s="9"/>
      <c r="BB20" s="83">
        <v>1</v>
      </c>
      <c r="BC20" s="83"/>
      <c r="BD20" s="83"/>
      <c r="BE20" s="9">
        <v>1</v>
      </c>
      <c r="BF20" s="9"/>
      <c r="BG20" s="9"/>
      <c r="BH20" s="83">
        <v>1</v>
      </c>
      <c r="BI20" s="83"/>
      <c r="BJ20" s="83"/>
      <c r="BK20" s="86">
        <v>1</v>
      </c>
      <c r="BL20" s="86"/>
      <c r="BM20" s="86"/>
      <c r="BN20" s="80">
        <v>1</v>
      </c>
      <c r="BO20" s="80"/>
      <c r="BP20" s="80"/>
      <c r="BQ20" s="4">
        <v>1</v>
      </c>
      <c r="BR20" s="4"/>
      <c r="BS20" s="4"/>
      <c r="BT20" s="80">
        <v>1</v>
      </c>
      <c r="BU20" s="80"/>
      <c r="BV20" s="80"/>
      <c r="BW20" s="86">
        <v>1</v>
      </c>
      <c r="BX20" s="86"/>
      <c r="BY20" s="86"/>
      <c r="BZ20" s="77">
        <v>1</v>
      </c>
      <c r="CA20" s="77"/>
      <c r="CB20" s="77"/>
      <c r="CC20" s="4">
        <v>1</v>
      </c>
      <c r="CD20" s="4"/>
      <c r="CE20" s="4"/>
      <c r="CF20" s="77"/>
      <c r="CG20" s="77">
        <v>1</v>
      </c>
      <c r="CH20" s="77"/>
      <c r="CI20" s="4"/>
      <c r="CJ20" s="4"/>
      <c r="CK20" s="4">
        <v>1</v>
      </c>
      <c r="CL20" s="74">
        <v>1</v>
      </c>
      <c r="CM20" s="74"/>
      <c r="CN20" s="74"/>
      <c r="CO20" s="4">
        <v>1</v>
      </c>
      <c r="CP20" s="4"/>
      <c r="CQ20" s="4"/>
      <c r="CR20" s="75">
        <v>1</v>
      </c>
      <c r="CS20" s="75"/>
      <c r="CT20" s="75"/>
      <c r="CU20" s="86">
        <v>1</v>
      </c>
      <c r="CV20" s="86"/>
      <c r="CW20" s="86"/>
      <c r="CX20" s="78"/>
      <c r="CY20" s="78">
        <v>1</v>
      </c>
      <c r="CZ20" s="78"/>
      <c r="DA20" s="4">
        <v>1</v>
      </c>
      <c r="DB20" s="4"/>
      <c r="DC20" s="4"/>
      <c r="DD20" s="78">
        <v>1</v>
      </c>
      <c r="DE20" s="78"/>
      <c r="DF20" s="78"/>
      <c r="DG20" s="86">
        <v>1</v>
      </c>
      <c r="DH20" s="86"/>
      <c r="DI20" s="86"/>
      <c r="DJ20" s="87">
        <v>1</v>
      </c>
      <c r="DK20" s="87"/>
      <c r="DL20" s="87"/>
      <c r="DM20" s="4"/>
      <c r="DN20" s="4">
        <v>1</v>
      </c>
      <c r="DO20" s="4"/>
      <c r="DP20" s="87">
        <v>1</v>
      </c>
      <c r="DQ20" s="87"/>
      <c r="DR20" s="87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5" x14ac:dyDescent="0.35">
      <c r="A21" s="2">
        <v>7</v>
      </c>
      <c r="B21" s="1" t="s">
        <v>1388</v>
      </c>
      <c r="C21" s="9">
        <v>1</v>
      </c>
      <c r="D21" s="9"/>
      <c r="E21" s="9"/>
      <c r="F21" s="61">
        <v>1</v>
      </c>
      <c r="G21" s="61"/>
      <c r="H21" s="61"/>
      <c r="I21" s="9"/>
      <c r="J21" s="9">
        <v>1</v>
      </c>
      <c r="K21" s="9"/>
      <c r="L21" s="61">
        <v>1</v>
      </c>
      <c r="M21" s="61"/>
      <c r="N21" s="61"/>
      <c r="O21" s="9">
        <v>1</v>
      </c>
      <c r="P21" s="9"/>
      <c r="Q21" s="9"/>
      <c r="R21" s="66"/>
      <c r="S21" s="66">
        <v>1</v>
      </c>
      <c r="T21" s="66"/>
      <c r="U21" s="9">
        <v>1</v>
      </c>
      <c r="V21" s="9"/>
      <c r="W21" s="9"/>
      <c r="X21" s="66">
        <v>1</v>
      </c>
      <c r="Y21" s="66"/>
      <c r="Z21" s="66"/>
      <c r="AA21" s="9">
        <v>1</v>
      </c>
      <c r="AB21" s="9"/>
      <c r="AC21" s="9"/>
      <c r="AD21" s="66">
        <v>1</v>
      </c>
      <c r="AE21" s="66"/>
      <c r="AF21" s="66"/>
      <c r="AG21" s="9"/>
      <c r="AH21" s="9">
        <v>1</v>
      </c>
      <c r="AI21" s="9"/>
      <c r="AJ21" s="66">
        <v>1</v>
      </c>
      <c r="AK21" s="66"/>
      <c r="AL21" s="66"/>
      <c r="AM21" s="9">
        <v>1</v>
      </c>
      <c r="AN21" s="9"/>
      <c r="AO21" s="9"/>
      <c r="AP21" s="71">
        <v>1</v>
      </c>
      <c r="AQ21" s="71"/>
      <c r="AR21" s="71"/>
      <c r="AS21" s="9">
        <v>1</v>
      </c>
      <c r="AT21" s="9"/>
      <c r="AU21" s="9"/>
      <c r="AV21" s="71">
        <v>1</v>
      </c>
      <c r="AW21" s="71"/>
      <c r="AX21" s="71"/>
      <c r="AY21" s="9">
        <v>1</v>
      </c>
      <c r="AZ21" s="9"/>
      <c r="BA21" s="9"/>
      <c r="BB21" s="83">
        <v>1</v>
      </c>
      <c r="BC21" s="83"/>
      <c r="BD21" s="83"/>
      <c r="BE21" s="9">
        <v>1</v>
      </c>
      <c r="BF21" s="9"/>
      <c r="BG21" s="9"/>
      <c r="BH21" s="83">
        <v>1</v>
      </c>
      <c r="BI21" s="83"/>
      <c r="BJ21" s="83"/>
      <c r="BK21" s="86">
        <v>1</v>
      </c>
      <c r="BL21" s="86"/>
      <c r="BM21" s="86"/>
      <c r="BN21" s="80">
        <v>1</v>
      </c>
      <c r="BO21" s="80"/>
      <c r="BP21" s="80"/>
      <c r="BQ21" s="4">
        <v>1</v>
      </c>
      <c r="BR21" s="4"/>
      <c r="BS21" s="4"/>
      <c r="BT21" s="80"/>
      <c r="BU21" s="80">
        <v>1</v>
      </c>
      <c r="BV21" s="80"/>
      <c r="BW21" s="86">
        <v>1</v>
      </c>
      <c r="BX21" s="86"/>
      <c r="BY21" s="86"/>
      <c r="BZ21" s="77">
        <v>1</v>
      </c>
      <c r="CA21" s="77"/>
      <c r="CB21" s="77"/>
      <c r="CC21" s="4">
        <v>1</v>
      </c>
      <c r="CD21" s="4"/>
      <c r="CE21" s="4"/>
      <c r="CF21" s="77">
        <v>1</v>
      </c>
      <c r="CG21" s="77"/>
      <c r="CH21" s="77"/>
      <c r="CI21" s="4">
        <v>1</v>
      </c>
      <c r="CJ21" s="4"/>
      <c r="CK21" s="4"/>
      <c r="CL21" s="74">
        <v>1</v>
      </c>
      <c r="CM21" s="74"/>
      <c r="CN21" s="74"/>
      <c r="CO21" s="4">
        <v>1</v>
      </c>
      <c r="CP21" s="4"/>
      <c r="CQ21" s="4"/>
      <c r="CR21" s="75">
        <v>1</v>
      </c>
      <c r="CS21" s="75"/>
      <c r="CT21" s="75"/>
      <c r="CU21" s="86">
        <v>1</v>
      </c>
      <c r="CV21" s="86"/>
      <c r="CW21" s="86"/>
      <c r="CX21" s="78">
        <v>1</v>
      </c>
      <c r="CY21" s="78"/>
      <c r="CZ21" s="78"/>
      <c r="DA21" s="4">
        <v>1</v>
      </c>
      <c r="DB21" s="4"/>
      <c r="DC21" s="4"/>
      <c r="DD21" s="78">
        <v>1</v>
      </c>
      <c r="DE21" s="78"/>
      <c r="DF21" s="78"/>
      <c r="DG21" s="86">
        <v>1</v>
      </c>
      <c r="DH21" s="86"/>
      <c r="DI21" s="86"/>
      <c r="DJ21" s="87">
        <v>1</v>
      </c>
      <c r="DK21" s="87"/>
      <c r="DL21" s="87"/>
      <c r="DM21" s="4">
        <v>1</v>
      </c>
      <c r="DN21" s="4"/>
      <c r="DO21" s="4"/>
      <c r="DP21" s="87">
        <v>1</v>
      </c>
      <c r="DQ21" s="87"/>
      <c r="DR21" s="87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ht="15.5" x14ac:dyDescent="0.35">
      <c r="A22" s="3">
        <v>8</v>
      </c>
      <c r="B22" s="19" t="s">
        <v>1389</v>
      </c>
      <c r="C22" s="3">
        <v>1</v>
      </c>
      <c r="D22" s="3"/>
      <c r="E22" s="3"/>
      <c r="F22" s="62">
        <v>1</v>
      </c>
      <c r="G22" s="62"/>
      <c r="H22" s="62"/>
      <c r="I22" s="3">
        <v>1</v>
      </c>
      <c r="J22" s="3"/>
      <c r="K22" s="3"/>
      <c r="L22" s="62">
        <v>1</v>
      </c>
      <c r="M22" s="62"/>
      <c r="N22" s="62"/>
      <c r="O22" s="3">
        <v>1</v>
      </c>
      <c r="P22" s="3"/>
      <c r="Q22" s="3"/>
      <c r="R22" s="67">
        <v>1</v>
      </c>
      <c r="S22" s="67"/>
      <c r="T22" s="67"/>
      <c r="U22" s="3">
        <v>1</v>
      </c>
      <c r="V22" s="3"/>
      <c r="W22" s="3"/>
      <c r="X22" s="67">
        <v>1</v>
      </c>
      <c r="Y22" s="67"/>
      <c r="Z22" s="67"/>
      <c r="AA22" s="3">
        <v>1</v>
      </c>
      <c r="AB22" s="3"/>
      <c r="AC22" s="3"/>
      <c r="AD22" s="67"/>
      <c r="AE22" s="67">
        <v>1</v>
      </c>
      <c r="AF22" s="67"/>
      <c r="AG22" s="3">
        <v>1</v>
      </c>
      <c r="AH22" s="3"/>
      <c r="AI22" s="3"/>
      <c r="AJ22" s="67">
        <v>1</v>
      </c>
      <c r="AK22" s="67"/>
      <c r="AL22" s="67"/>
      <c r="AM22" s="3">
        <v>1</v>
      </c>
      <c r="AN22" s="3"/>
      <c r="AO22" s="3"/>
      <c r="AP22" s="72">
        <v>1</v>
      </c>
      <c r="AQ22" s="72"/>
      <c r="AR22" s="72"/>
      <c r="AS22" s="3">
        <v>1</v>
      </c>
      <c r="AT22" s="3"/>
      <c r="AU22" s="3"/>
      <c r="AV22" s="72">
        <v>1</v>
      </c>
      <c r="AW22" s="72"/>
      <c r="AX22" s="72"/>
      <c r="AY22" s="3">
        <v>1</v>
      </c>
      <c r="AZ22" s="3"/>
      <c r="BA22" s="3"/>
      <c r="BB22" s="84">
        <v>1</v>
      </c>
      <c r="BC22" s="84"/>
      <c r="BD22" s="84"/>
      <c r="BE22" s="3">
        <v>1</v>
      </c>
      <c r="BF22" s="3"/>
      <c r="BG22" s="3"/>
      <c r="BH22" s="84">
        <v>1</v>
      </c>
      <c r="BI22" s="84"/>
      <c r="BJ22" s="84"/>
      <c r="BK22" s="86">
        <v>1</v>
      </c>
      <c r="BL22" s="86"/>
      <c r="BM22" s="86"/>
      <c r="BN22" s="80">
        <v>1</v>
      </c>
      <c r="BO22" s="80"/>
      <c r="BP22" s="80"/>
      <c r="BQ22" s="4">
        <v>1</v>
      </c>
      <c r="BR22" s="4"/>
      <c r="BS22" s="4"/>
      <c r="BT22" s="80">
        <v>1</v>
      </c>
      <c r="BU22" s="80"/>
      <c r="BV22" s="80"/>
      <c r="BW22" s="86">
        <v>1</v>
      </c>
      <c r="BX22" s="86"/>
      <c r="BY22" s="86"/>
      <c r="BZ22" s="77">
        <v>1</v>
      </c>
      <c r="CA22" s="77"/>
      <c r="CB22" s="77"/>
      <c r="CC22" s="4">
        <v>1</v>
      </c>
      <c r="CD22" s="4"/>
      <c r="CE22" s="4"/>
      <c r="CF22" s="77">
        <v>1</v>
      </c>
      <c r="CG22" s="77"/>
      <c r="CH22" s="77"/>
      <c r="CI22" s="4">
        <v>1</v>
      </c>
      <c r="CJ22" s="4"/>
      <c r="CK22" s="4"/>
      <c r="CL22" s="74">
        <v>1</v>
      </c>
      <c r="CM22" s="74"/>
      <c r="CN22" s="74"/>
      <c r="CO22" s="4"/>
      <c r="CP22" s="4">
        <v>1</v>
      </c>
      <c r="CQ22" s="4"/>
      <c r="CR22" s="75">
        <v>1</v>
      </c>
      <c r="CS22" s="75"/>
      <c r="CT22" s="75"/>
      <c r="CU22" s="86">
        <v>1</v>
      </c>
      <c r="CV22" s="86"/>
      <c r="CW22" s="86"/>
      <c r="CX22" s="78">
        <v>1</v>
      </c>
      <c r="CY22" s="78"/>
      <c r="CZ22" s="78"/>
      <c r="DA22" s="4">
        <v>1</v>
      </c>
      <c r="DB22" s="4"/>
      <c r="DC22" s="4"/>
      <c r="DD22" s="78">
        <v>1</v>
      </c>
      <c r="DE22" s="78"/>
      <c r="DF22" s="78"/>
      <c r="DG22" s="86">
        <v>1</v>
      </c>
      <c r="DH22" s="86"/>
      <c r="DI22" s="86"/>
      <c r="DJ22" s="87">
        <v>1</v>
      </c>
      <c r="DK22" s="87"/>
      <c r="DL22" s="87"/>
      <c r="DM22" s="4">
        <v>1</v>
      </c>
      <c r="DN22" s="4"/>
      <c r="DO22" s="4"/>
      <c r="DP22" s="87">
        <v>1</v>
      </c>
      <c r="DQ22" s="87"/>
      <c r="DR22" s="87"/>
    </row>
    <row r="23" spans="1:254" ht="15.5" x14ac:dyDescent="0.35">
      <c r="A23" s="3">
        <v>9</v>
      </c>
      <c r="B23" s="19" t="s">
        <v>1390</v>
      </c>
      <c r="C23" s="3"/>
      <c r="D23" s="3"/>
      <c r="E23" s="3">
        <v>1</v>
      </c>
      <c r="F23" s="62">
        <v>1</v>
      </c>
      <c r="G23" s="62"/>
      <c r="H23" s="62"/>
      <c r="I23" s="3">
        <v>1</v>
      </c>
      <c r="J23" s="3"/>
      <c r="K23" s="3"/>
      <c r="L23" s="62"/>
      <c r="M23" s="62">
        <v>1</v>
      </c>
      <c r="N23" s="62"/>
      <c r="O23" s="3"/>
      <c r="P23" s="3"/>
      <c r="Q23" s="3">
        <v>1</v>
      </c>
      <c r="R23" s="67">
        <v>1</v>
      </c>
      <c r="S23" s="67"/>
      <c r="T23" s="67"/>
      <c r="U23" s="3"/>
      <c r="V23" s="3">
        <v>1</v>
      </c>
      <c r="W23" s="3"/>
      <c r="X23" s="67">
        <v>1</v>
      </c>
      <c r="Y23" s="67"/>
      <c r="Z23" s="67"/>
      <c r="AA23" s="3">
        <v>1</v>
      </c>
      <c r="AB23" s="3"/>
      <c r="AC23" s="3"/>
      <c r="AD23" s="67">
        <v>1</v>
      </c>
      <c r="AE23" s="67"/>
      <c r="AF23" s="67"/>
      <c r="AG23" s="3">
        <v>1</v>
      </c>
      <c r="AH23" s="3"/>
      <c r="AI23" s="3"/>
      <c r="AJ23" s="67">
        <v>1</v>
      </c>
      <c r="AK23" s="67"/>
      <c r="AL23" s="67"/>
      <c r="AM23" s="3">
        <v>1</v>
      </c>
      <c r="AN23" s="3"/>
      <c r="AO23" s="3"/>
      <c r="AP23" s="72">
        <v>1</v>
      </c>
      <c r="AQ23" s="72"/>
      <c r="AR23" s="72"/>
      <c r="AS23" s="3">
        <v>1</v>
      </c>
      <c r="AT23" s="3"/>
      <c r="AU23" s="3"/>
      <c r="AV23" s="72">
        <v>1</v>
      </c>
      <c r="AW23" s="72"/>
      <c r="AX23" s="72"/>
      <c r="AY23" s="3"/>
      <c r="AZ23" s="3">
        <v>1</v>
      </c>
      <c r="BA23" s="3"/>
      <c r="BB23" s="84"/>
      <c r="BC23" s="84">
        <v>1</v>
      </c>
      <c r="BD23" s="84"/>
      <c r="BE23" s="3"/>
      <c r="BF23" s="3">
        <v>1</v>
      </c>
      <c r="BG23" s="3"/>
      <c r="BH23" s="84">
        <v>1</v>
      </c>
      <c r="BI23" s="84"/>
      <c r="BJ23" s="84"/>
      <c r="BK23" s="86"/>
      <c r="BL23" s="86">
        <v>1</v>
      </c>
      <c r="BM23" s="86"/>
      <c r="BN23" s="80"/>
      <c r="BO23" s="80">
        <v>1</v>
      </c>
      <c r="BP23" s="80"/>
      <c r="BQ23" s="4"/>
      <c r="BR23" s="4">
        <v>1</v>
      </c>
      <c r="BS23" s="4"/>
      <c r="BT23" s="80">
        <v>1</v>
      </c>
      <c r="BU23" s="80"/>
      <c r="BV23" s="80"/>
      <c r="BW23" s="86"/>
      <c r="BX23" s="86">
        <v>1</v>
      </c>
      <c r="BY23" s="86"/>
      <c r="BZ23" s="77"/>
      <c r="CA23" s="77">
        <v>1</v>
      </c>
      <c r="CB23" s="77"/>
      <c r="CC23" s="4">
        <v>1</v>
      </c>
      <c r="CD23" s="4"/>
      <c r="CE23" s="4"/>
      <c r="CF23" s="77">
        <v>1</v>
      </c>
      <c r="CG23" s="77"/>
      <c r="CH23" s="77"/>
      <c r="CI23" s="4"/>
      <c r="CJ23" s="4">
        <v>1</v>
      </c>
      <c r="CK23" s="4"/>
      <c r="CL23" s="74"/>
      <c r="CM23" s="74">
        <v>1</v>
      </c>
      <c r="CN23" s="74"/>
      <c r="CO23" s="4">
        <v>1</v>
      </c>
      <c r="CP23" s="4"/>
      <c r="CQ23" s="4"/>
      <c r="CR23" s="75">
        <v>1</v>
      </c>
      <c r="CS23" s="75"/>
      <c r="CT23" s="75"/>
      <c r="CU23" s="86"/>
      <c r="CV23" s="86">
        <v>1</v>
      </c>
      <c r="CW23" s="86"/>
      <c r="CX23" s="78">
        <v>1</v>
      </c>
      <c r="CY23" s="78"/>
      <c r="CZ23" s="78"/>
      <c r="DA23" s="4"/>
      <c r="DB23" s="4">
        <v>1</v>
      </c>
      <c r="DC23" s="4"/>
      <c r="DD23" s="78"/>
      <c r="DE23" s="78"/>
      <c r="DF23" s="78">
        <v>1</v>
      </c>
      <c r="DG23" s="86">
        <v>1</v>
      </c>
      <c r="DH23" s="86"/>
      <c r="DI23" s="86"/>
      <c r="DJ23" s="87">
        <v>1</v>
      </c>
      <c r="DK23" s="87"/>
      <c r="DL23" s="87"/>
      <c r="DM23" s="4">
        <v>1</v>
      </c>
      <c r="DN23" s="4"/>
      <c r="DO23" s="4"/>
      <c r="DP23" s="87"/>
      <c r="DQ23" s="87">
        <v>1</v>
      </c>
      <c r="DR23" s="87"/>
    </row>
    <row r="24" spans="1:254" ht="15.5" x14ac:dyDescent="0.35">
      <c r="A24" s="88">
        <v>10</v>
      </c>
      <c r="B24" s="19" t="s">
        <v>1397</v>
      </c>
      <c r="C24" s="88">
        <v>1</v>
      </c>
      <c r="D24" s="88"/>
      <c r="E24" s="88"/>
      <c r="F24" s="62">
        <v>1</v>
      </c>
      <c r="G24" s="62"/>
      <c r="H24" s="62"/>
      <c r="I24" s="88">
        <v>1</v>
      </c>
      <c r="J24" s="88"/>
      <c r="K24" s="88"/>
      <c r="L24" s="62">
        <v>1</v>
      </c>
      <c r="M24" s="62"/>
      <c r="N24" s="62"/>
      <c r="O24" s="88">
        <v>1</v>
      </c>
      <c r="P24" s="88"/>
      <c r="Q24" s="88"/>
      <c r="R24" s="67">
        <v>1</v>
      </c>
      <c r="S24" s="67"/>
      <c r="T24" s="67"/>
      <c r="U24" s="88">
        <v>1</v>
      </c>
      <c r="V24" s="88"/>
      <c r="W24" s="88"/>
      <c r="X24" s="67">
        <v>1</v>
      </c>
      <c r="Y24" s="67"/>
      <c r="Z24" s="67"/>
      <c r="AA24" s="88">
        <v>1</v>
      </c>
      <c r="AB24" s="88"/>
      <c r="AC24" s="88"/>
      <c r="AD24" s="67">
        <v>1</v>
      </c>
      <c r="AE24" s="67"/>
      <c r="AF24" s="67"/>
      <c r="AG24" s="88">
        <v>1</v>
      </c>
      <c r="AH24" s="88"/>
      <c r="AI24" s="88"/>
      <c r="AJ24" s="67">
        <v>1</v>
      </c>
      <c r="AK24" s="67"/>
      <c r="AL24" s="67"/>
      <c r="AM24" s="88">
        <v>1</v>
      </c>
      <c r="AN24" s="88"/>
      <c r="AO24" s="88"/>
      <c r="AP24" s="72">
        <v>1</v>
      </c>
      <c r="AQ24" s="72"/>
      <c r="AR24" s="72"/>
      <c r="AS24" s="88"/>
      <c r="AT24" s="88"/>
      <c r="AU24" s="88">
        <v>1</v>
      </c>
      <c r="AV24" s="72">
        <v>1</v>
      </c>
      <c r="AW24" s="72"/>
      <c r="AX24" s="72"/>
      <c r="AY24" s="88">
        <v>1</v>
      </c>
      <c r="AZ24" s="88"/>
      <c r="BA24" s="88"/>
      <c r="BB24" s="84">
        <v>1</v>
      </c>
      <c r="BC24" s="84"/>
      <c r="BD24" s="84"/>
      <c r="BE24" s="88">
        <v>1</v>
      </c>
      <c r="BF24" s="88"/>
      <c r="BG24" s="88"/>
      <c r="BH24" s="84">
        <v>1</v>
      </c>
      <c r="BI24" s="84"/>
      <c r="BJ24" s="84"/>
      <c r="BK24" s="86">
        <v>1</v>
      </c>
      <c r="BL24" s="86"/>
      <c r="BM24" s="86"/>
      <c r="BN24" s="80">
        <v>1</v>
      </c>
      <c r="BO24" s="80"/>
      <c r="BP24" s="80"/>
      <c r="BQ24" s="4">
        <v>1</v>
      </c>
      <c r="BR24" s="4"/>
      <c r="BS24" s="4"/>
      <c r="BT24" s="80">
        <v>1</v>
      </c>
      <c r="BU24" s="80"/>
      <c r="BV24" s="80"/>
      <c r="BW24" s="86">
        <v>1</v>
      </c>
      <c r="BX24" s="86"/>
      <c r="BY24" s="86"/>
      <c r="BZ24" s="77">
        <v>1</v>
      </c>
      <c r="CA24" s="77"/>
      <c r="CB24" s="77"/>
      <c r="CC24" s="4">
        <v>1</v>
      </c>
      <c r="CD24" s="4"/>
      <c r="CE24" s="4"/>
      <c r="CF24" s="77">
        <v>1</v>
      </c>
      <c r="CG24" s="77"/>
      <c r="CH24" s="77"/>
      <c r="CI24" s="4">
        <v>1</v>
      </c>
      <c r="CJ24" s="4"/>
      <c r="CK24" s="4"/>
      <c r="CL24" s="74">
        <v>1</v>
      </c>
      <c r="CM24" s="74"/>
      <c r="CN24" s="74"/>
      <c r="CO24" s="4">
        <v>1</v>
      </c>
      <c r="CP24" s="4"/>
      <c r="CQ24" s="4"/>
      <c r="CR24" s="75"/>
      <c r="CS24" s="75">
        <v>1</v>
      </c>
      <c r="CT24" s="75"/>
      <c r="CU24" s="86">
        <v>1</v>
      </c>
      <c r="CV24" s="86"/>
      <c r="CW24" s="86"/>
      <c r="CX24" s="78">
        <v>1</v>
      </c>
      <c r="CY24" s="78"/>
      <c r="CZ24" s="78"/>
      <c r="DA24" s="4">
        <v>1</v>
      </c>
      <c r="DB24" s="4"/>
      <c r="DC24" s="4"/>
      <c r="DD24" s="78">
        <v>1</v>
      </c>
      <c r="DE24" s="78"/>
      <c r="DF24" s="78"/>
      <c r="DG24" s="86">
        <v>1</v>
      </c>
      <c r="DH24" s="86"/>
      <c r="DI24" s="86"/>
      <c r="DJ24" s="87"/>
      <c r="DK24" s="87"/>
      <c r="DL24" s="87">
        <v>1</v>
      </c>
      <c r="DM24" s="4">
        <v>1</v>
      </c>
      <c r="DN24" s="4"/>
      <c r="DO24" s="4"/>
      <c r="DP24" s="87">
        <v>1</v>
      </c>
      <c r="DQ24" s="87"/>
      <c r="DR24" s="87"/>
    </row>
    <row r="25" spans="1:254" ht="15.5" x14ac:dyDescent="0.35">
      <c r="A25" s="3">
        <v>11</v>
      </c>
      <c r="B25" s="19" t="s">
        <v>1391</v>
      </c>
      <c r="C25" s="3">
        <v>1</v>
      </c>
      <c r="D25" s="3"/>
      <c r="E25" s="3"/>
      <c r="F25" s="62">
        <v>1</v>
      </c>
      <c r="G25" s="62"/>
      <c r="H25" s="62"/>
      <c r="I25" s="3">
        <v>1</v>
      </c>
      <c r="J25" s="3"/>
      <c r="K25" s="3"/>
      <c r="L25" s="62">
        <v>1</v>
      </c>
      <c r="M25" s="62"/>
      <c r="N25" s="62"/>
      <c r="O25" s="3"/>
      <c r="P25" s="3">
        <v>1</v>
      </c>
      <c r="Q25" s="3"/>
      <c r="R25" s="67"/>
      <c r="S25" s="67"/>
      <c r="T25" s="67">
        <v>1</v>
      </c>
      <c r="U25" s="3">
        <v>1</v>
      </c>
      <c r="V25" s="3"/>
      <c r="W25" s="3"/>
      <c r="X25" s="67">
        <v>1</v>
      </c>
      <c r="Y25" s="67"/>
      <c r="Z25" s="67"/>
      <c r="AA25" s="3">
        <v>1</v>
      </c>
      <c r="AB25" s="3"/>
      <c r="AC25" s="3"/>
      <c r="AD25" s="67">
        <v>1</v>
      </c>
      <c r="AE25" s="67"/>
      <c r="AF25" s="67"/>
      <c r="AG25" s="3">
        <v>1</v>
      </c>
      <c r="AH25" s="3"/>
      <c r="AI25" s="3"/>
      <c r="AJ25" s="67">
        <v>1</v>
      </c>
      <c r="AK25" s="67"/>
      <c r="AL25" s="67"/>
      <c r="AM25" s="3">
        <v>1</v>
      </c>
      <c r="AN25" s="3"/>
      <c r="AO25" s="3"/>
      <c r="AP25" s="72"/>
      <c r="AQ25" s="72"/>
      <c r="AR25" s="72">
        <v>1</v>
      </c>
      <c r="AS25" s="3">
        <v>1</v>
      </c>
      <c r="AT25" s="3"/>
      <c r="AU25" s="3"/>
      <c r="AV25" s="72"/>
      <c r="AW25" s="72">
        <v>1</v>
      </c>
      <c r="AX25" s="72"/>
      <c r="AY25" s="3">
        <v>1</v>
      </c>
      <c r="AZ25" s="3"/>
      <c r="BA25" s="3"/>
      <c r="BB25" s="84">
        <v>1</v>
      </c>
      <c r="BC25" s="84"/>
      <c r="BD25" s="84"/>
      <c r="BE25" s="3">
        <v>1</v>
      </c>
      <c r="BF25" s="3"/>
      <c r="BG25" s="3"/>
      <c r="BH25" s="84">
        <v>1</v>
      </c>
      <c r="BI25" s="84"/>
      <c r="BJ25" s="84"/>
      <c r="BK25" s="86">
        <v>1</v>
      </c>
      <c r="BL25" s="86"/>
      <c r="BM25" s="86"/>
      <c r="BN25" s="80">
        <v>1</v>
      </c>
      <c r="BO25" s="80"/>
      <c r="BP25" s="80"/>
      <c r="BQ25" s="4"/>
      <c r="BR25" s="4">
        <v>1</v>
      </c>
      <c r="BS25" s="4"/>
      <c r="BT25" s="80">
        <v>1</v>
      </c>
      <c r="BU25" s="80"/>
      <c r="BV25" s="80"/>
      <c r="BW25" s="86">
        <v>1</v>
      </c>
      <c r="BX25" s="86"/>
      <c r="BY25" s="86"/>
      <c r="BZ25" s="77">
        <v>1</v>
      </c>
      <c r="CA25" s="77"/>
      <c r="CB25" s="77"/>
      <c r="CC25" s="4">
        <v>1</v>
      </c>
      <c r="CD25" s="4"/>
      <c r="CE25" s="4"/>
      <c r="CF25" s="77"/>
      <c r="CG25" s="77"/>
      <c r="CH25" s="77">
        <v>1</v>
      </c>
      <c r="CI25" s="4">
        <v>1</v>
      </c>
      <c r="CJ25" s="4"/>
      <c r="CK25" s="4"/>
      <c r="CL25" s="74">
        <v>1</v>
      </c>
      <c r="CM25" s="74"/>
      <c r="CN25" s="74"/>
      <c r="CO25" s="4">
        <v>1</v>
      </c>
      <c r="CP25" s="4"/>
      <c r="CQ25" s="4"/>
      <c r="CR25" s="75">
        <v>1</v>
      </c>
      <c r="CS25" s="75"/>
      <c r="CT25" s="75"/>
      <c r="CU25" s="86">
        <v>1</v>
      </c>
      <c r="CV25" s="86"/>
      <c r="CW25" s="86"/>
      <c r="CX25" s="78">
        <v>1</v>
      </c>
      <c r="CY25" s="78"/>
      <c r="CZ25" s="78"/>
      <c r="DA25" s="4">
        <v>1</v>
      </c>
      <c r="DB25" s="4"/>
      <c r="DC25" s="4"/>
      <c r="DD25" s="78">
        <v>1</v>
      </c>
      <c r="DE25" s="78"/>
      <c r="DF25" s="78"/>
      <c r="DG25" s="86">
        <v>1</v>
      </c>
      <c r="DH25" s="86"/>
      <c r="DI25" s="86"/>
      <c r="DJ25" s="87">
        <v>1</v>
      </c>
      <c r="DK25" s="87"/>
      <c r="DL25" s="87"/>
      <c r="DM25" s="4">
        <v>1</v>
      </c>
      <c r="DN25" s="4"/>
      <c r="DO25" s="4"/>
      <c r="DP25" s="87">
        <v>1</v>
      </c>
      <c r="DQ25" s="87"/>
      <c r="DR25" s="87"/>
    </row>
    <row r="26" spans="1:254" ht="15.5" x14ac:dyDescent="0.35">
      <c r="A26" s="3">
        <v>12</v>
      </c>
      <c r="B26" s="19" t="s">
        <v>1392</v>
      </c>
      <c r="C26" s="5">
        <v>1</v>
      </c>
      <c r="D26" s="5"/>
      <c r="E26" s="5"/>
      <c r="F26" s="60">
        <v>1</v>
      </c>
      <c r="G26" s="60"/>
      <c r="H26" s="60"/>
      <c r="I26" s="5">
        <v>1</v>
      </c>
      <c r="J26" s="5"/>
      <c r="K26" s="5"/>
      <c r="L26" s="60">
        <v>1</v>
      </c>
      <c r="M26" s="60"/>
      <c r="N26" s="60"/>
      <c r="O26" s="5">
        <v>1</v>
      </c>
      <c r="P26" s="5"/>
      <c r="Q26" s="5"/>
      <c r="R26" s="65">
        <v>1</v>
      </c>
      <c r="S26" s="65"/>
      <c r="T26" s="65"/>
      <c r="U26" s="5">
        <v>1</v>
      </c>
      <c r="V26" s="5"/>
      <c r="W26" s="5"/>
      <c r="X26" s="65">
        <v>1</v>
      </c>
      <c r="Y26" s="65"/>
      <c r="Z26" s="65"/>
      <c r="AA26" s="5"/>
      <c r="AB26" s="5">
        <v>1</v>
      </c>
      <c r="AC26" s="5"/>
      <c r="AD26" s="65">
        <v>1</v>
      </c>
      <c r="AE26" s="65"/>
      <c r="AF26" s="65"/>
      <c r="AG26" s="5"/>
      <c r="AH26" s="5"/>
      <c r="AI26" s="5">
        <v>1</v>
      </c>
      <c r="AJ26" s="65">
        <v>1</v>
      </c>
      <c r="AK26" s="65"/>
      <c r="AL26" s="65"/>
      <c r="AM26" s="5">
        <v>1</v>
      </c>
      <c r="AN26" s="5"/>
      <c r="AO26" s="5"/>
      <c r="AP26" s="70">
        <v>1</v>
      </c>
      <c r="AQ26" s="70"/>
      <c r="AR26" s="70"/>
      <c r="AS26" s="5">
        <v>1</v>
      </c>
      <c r="AT26" s="5"/>
      <c r="AU26" s="5"/>
      <c r="AV26" s="70">
        <v>1</v>
      </c>
      <c r="AW26" s="70"/>
      <c r="AX26" s="70"/>
      <c r="AY26" s="5">
        <v>1</v>
      </c>
      <c r="AZ26" s="5"/>
      <c r="BA26" s="5"/>
      <c r="BB26" s="82">
        <v>1</v>
      </c>
      <c r="BC26" s="82"/>
      <c r="BD26" s="82"/>
      <c r="BE26" s="5"/>
      <c r="BF26" s="5">
        <v>1</v>
      </c>
      <c r="BG26" s="5"/>
      <c r="BH26" s="82">
        <v>1</v>
      </c>
      <c r="BI26" s="82"/>
      <c r="BJ26" s="82"/>
      <c r="BK26" s="86">
        <v>1</v>
      </c>
      <c r="BL26" s="86"/>
      <c r="BM26" s="86"/>
      <c r="BN26" s="80">
        <v>1</v>
      </c>
      <c r="BO26" s="80"/>
      <c r="BP26" s="80"/>
      <c r="BQ26" s="4">
        <v>1</v>
      </c>
      <c r="BR26" s="4"/>
      <c r="BS26" s="4"/>
      <c r="BT26" s="80">
        <v>1</v>
      </c>
      <c r="BU26" s="80"/>
      <c r="BV26" s="80"/>
      <c r="BW26" s="86">
        <v>1</v>
      </c>
      <c r="BX26" s="86"/>
      <c r="BY26" s="86"/>
      <c r="BZ26" s="77">
        <v>1</v>
      </c>
      <c r="CA26" s="77"/>
      <c r="CB26" s="77"/>
      <c r="CC26" s="4">
        <v>1</v>
      </c>
      <c r="CD26" s="4"/>
      <c r="CE26" s="4"/>
      <c r="CF26" s="77">
        <v>1</v>
      </c>
      <c r="CG26" s="77"/>
      <c r="CH26" s="77"/>
      <c r="CI26" s="4">
        <v>1</v>
      </c>
      <c r="CJ26" s="4"/>
      <c r="CK26" s="4"/>
      <c r="CL26" s="74">
        <v>1</v>
      </c>
      <c r="CM26" s="74"/>
      <c r="CN26" s="74"/>
      <c r="CO26" s="4">
        <v>1</v>
      </c>
      <c r="CP26" s="4"/>
      <c r="CQ26" s="4"/>
      <c r="CR26" s="75">
        <v>1</v>
      </c>
      <c r="CS26" s="75"/>
      <c r="CT26" s="75"/>
      <c r="CU26" s="86">
        <v>1</v>
      </c>
      <c r="CV26" s="86"/>
      <c r="CW26" s="86"/>
      <c r="CX26" s="78">
        <v>1</v>
      </c>
      <c r="CY26" s="78"/>
      <c r="CZ26" s="78"/>
      <c r="DA26" s="4">
        <v>1</v>
      </c>
      <c r="DB26" s="4"/>
      <c r="DC26" s="4"/>
      <c r="DD26" s="78">
        <v>1</v>
      </c>
      <c r="DE26" s="78"/>
      <c r="DF26" s="78"/>
      <c r="DG26" s="86">
        <v>1</v>
      </c>
      <c r="DH26" s="86"/>
      <c r="DI26" s="86"/>
      <c r="DJ26" s="87">
        <v>1</v>
      </c>
      <c r="DK26" s="87"/>
      <c r="DL26" s="87"/>
      <c r="DM26" s="4">
        <v>1</v>
      </c>
      <c r="DN26" s="4"/>
      <c r="DO26" s="4"/>
      <c r="DP26" s="87">
        <v>1</v>
      </c>
      <c r="DQ26" s="87"/>
      <c r="DR26" s="87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13</v>
      </c>
      <c r="B27" s="19" t="s">
        <v>1393</v>
      </c>
      <c r="C27" s="9">
        <v>1</v>
      </c>
      <c r="D27" s="9"/>
      <c r="E27" s="9"/>
      <c r="F27" s="61">
        <v>1</v>
      </c>
      <c r="G27" s="61"/>
      <c r="H27" s="61"/>
      <c r="I27" s="9">
        <v>1</v>
      </c>
      <c r="J27" s="9"/>
      <c r="K27" s="9"/>
      <c r="L27" s="61">
        <v>1</v>
      </c>
      <c r="M27" s="61"/>
      <c r="N27" s="61"/>
      <c r="O27" s="9">
        <v>1</v>
      </c>
      <c r="P27" s="9"/>
      <c r="Q27" s="9"/>
      <c r="R27" s="66">
        <v>1</v>
      </c>
      <c r="S27" s="66"/>
      <c r="T27" s="66"/>
      <c r="U27" s="9">
        <v>1</v>
      </c>
      <c r="V27" s="9"/>
      <c r="W27" s="9"/>
      <c r="X27" s="66">
        <v>1</v>
      </c>
      <c r="Y27" s="66"/>
      <c r="Z27" s="66"/>
      <c r="AA27" s="9">
        <v>1</v>
      </c>
      <c r="AB27" s="9"/>
      <c r="AC27" s="9"/>
      <c r="AD27" s="66">
        <v>1</v>
      </c>
      <c r="AE27" s="66"/>
      <c r="AF27" s="66"/>
      <c r="AG27" s="9"/>
      <c r="AH27" s="9">
        <v>1</v>
      </c>
      <c r="AI27" s="9"/>
      <c r="AJ27" s="66">
        <v>1</v>
      </c>
      <c r="AK27" s="66"/>
      <c r="AL27" s="66"/>
      <c r="AM27" s="9">
        <v>1</v>
      </c>
      <c r="AN27" s="9"/>
      <c r="AO27" s="9"/>
      <c r="AP27" s="71">
        <v>1</v>
      </c>
      <c r="AQ27" s="71"/>
      <c r="AR27" s="71"/>
      <c r="AS27" s="9">
        <v>1</v>
      </c>
      <c r="AT27" s="9"/>
      <c r="AU27" s="9"/>
      <c r="AV27" s="71"/>
      <c r="AW27" s="71">
        <v>1</v>
      </c>
      <c r="AX27" s="71"/>
      <c r="AY27" s="9">
        <v>1</v>
      </c>
      <c r="AZ27" s="9"/>
      <c r="BA27" s="9"/>
      <c r="BB27" s="83">
        <v>1</v>
      </c>
      <c r="BC27" s="83"/>
      <c r="BD27" s="83"/>
      <c r="BE27" s="9">
        <v>1</v>
      </c>
      <c r="BF27" s="9"/>
      <c r="BG27" s="9"/>
      <c r="BH27" s="83">
        <v>1</v>
      </c>
      <c r="BI27" s="83"/>
      <c r="BJ27" s="83"/>
      <c r="BK27" s="86">
        <v>1</v>
      </c>
      <c r="BL27" s="86"/>
      <c r="BM27" s="86"/>
      <c r="BN27" s="80">
        <v>1</v>
      </c>
      <c r="BO27" s="80"/>
      <c r="BP27" s="80"/>
      <c r="BQ27" s="4">
        <v>1</v>
      </c>
      <c r="BR27" s="4"/>
      <c r="BS27" s="4"/>
      <c r="BT27" s="80">
        <v>1</v>
      </c>
      <c r="BU27" s="80"/>
      <c r="BV27" s="80"/>
      <c r="BW27" s="86">
        <v>1</v>
      </c>
      <c r="BX27" s="86"/>
      <c r="BY27" s="86"/>
      <c r="BZ27" s="77">
        <v>1</v>
      </c>
      <c r="CA27" s="77"/>
      <c r="CB27" s="77"/>
      <c r="CC27" s="4">
        <v>1</v>
      </c>
      <c r="CD27" s="4"/>
      <c r="CE27" s="4"/>
      <c r="CF27" s="77">
        <v>1</v>
      </c>
      <c r="CG27" s="77"/>
      <c r="CH27" s="77"/>
      <c r="CI27" s="4">
        <v>1</v>
      </c>
      <c r="CJ27" s="4"/>
      <c r="CK27" s="4"/>
      <c r="CL27" s="74">
        <v>1</v>
      </c>
      <c r="CM27" s="74"/>
      <c r="CN27" s="74"/>
      <c r="CO27" s="4">
        <v>1</v>
      </c>
      <c r="CP27" s="4"/>
      <c r="CQ27" s="4"/>
      <c r="CR27" s="75">
        <v>1</v>
      </c>
      <c r="CS27" s="75"/>
      <c r="CT27" s="75"/>
      <c r="CU27" s="86">
        <v>1</v>
      </c>
      <c r="CV27" s="86"/>
      <c r="CW27" s="86"/>
      <c r="CX27" s="78">
        <v>1</v>
      </c>
      <c r="CY27" s="78"/>
      <c r="CZ27" s="78"/>
      <c r="DA27" s="4">
        <v>1</v>
      </c>
      <c r="DB27" s="4"/>
      <c r="DC27" s="4"/>
      <c r="DD27" s="78">
        <v>1</v>
      </c>
      <c r="DE27" s="78"/>
      <c r="DF27" s="78"/>
      <c r="DG27" s="86">
        <v>1</v>
      </c>
      <c r="DH27" s="86"/>
      <c r="DI27" s="86"/>
      <c r="DJ27" s="87">
        <v>1</v>
      </c>
      <c r="DK27" s="87"/>
      <c r="DL27" s="87"/>
      <c r="DM27" s="4">
        <v>1</v>
      </c>
      <c r="DN27" s="4"/>
      <c r="DO27" s="4"/>
      <c r="DP27" s="87">
        <v>1</v>
      </c>
      <c r="DQ27" s="87"/>
      <c r="DR27" s="87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x14ac:dyDescent="0.35">
      <c r="A28" s="105" t="s">
        <v>278</v>
      </c>
      <c r="B28" s="106"/>
      <c r="C28" s="3">
        <f t="shared" ref="C28:AH28" si="0">SUM(C15:C27)</f>
        <v>10</v>
      </c>
      <c r="D28" s="3">
        <f t="shared" si="0"/>
        <v>2</v>
      </c>
      <c r="E28" s="3">
        <f t="shared" si="0"/>
        <v>1</v>
      </c>
      <c r="F28" s="3">
        <f t="shared" si="0"/>
        <v>11</v>
      </c>
      <c r="G28" s="3">
        <f t="shared" si="0"/>
        <v>1</v>
      </c>
      <c r="H28" s="3">
        <f t="shared" si="0"/>
        <v>1</v>
      </c>
      <c r="I28" s="3">
        <f t="shared" si="0"/>
        <v>11</v>
      </c>
      <c r="J28" s="3">
        <f t="shared" si="0"/>
        <v>2</v>
      </c>
      <c r="K28" s="3">
        <f t="shared" si="0"/>
        <v>0</v>
      </c>
      <c r="L28" s="3">
        <f t="shared" si="0"/>
        <v>10</v>
      </c>
      <c r="M28" s="3">
        <f t="shared" si="0"/>
        <v>2</v>
      </c>
      <c r="N28" s="3">
        <f t="shared" si="0"/>
        <v>1</v>
      </c>
      <c r="O28" s="3">
        <f t="shared" si="0"/>
        <v>9</v>
      </c>
      <c r="P28" s="3">
        <f t="shared" si="0"/>
        <v>2</v>
      </c>
      <c r="Q28" s="3">
        <f t="shared" si="0"/>
        <v>1</v>
      </c>
      <c r="R28" s="3">
        <f t="shared" si="0"/>
        <v>10</v>
      </c>
      <c r="S28" s="3">
        <f t="shared" si="0"/>
        <v>2</v>
      </c>
      <c r="T28" s="3">
        <f t="shared" si="0"/>
        <v>1</v>
      </c>
      <c r="U28" s="3">
        <f t="shared" si="0"/>
        <v>11</v>
      </c>
      <c r="V28" s="3">
        <f t="shared" si="0"/>
        <v>2</v>
      </c>
      <c r="W28" s="3">
        <f t="shared" si="0"/>
        <v>0</v>
      </c>
      <c r="X28" s="3">
        <f t="shared" si="0"/>
        <v>12</v>
      </c>
      <c r="Y28" s="3">
        <f t="shared" si="0"/>
        <v>1</v>
      </c>
      <c r="Z28" s="3">
        <f t="shared" si="0"/>
        <v>0</v>
      </c>
      <c r="AA28" s="3">
        <f t="shared" si="0"/>
        <v>11</v>
      </c>
      <c r="AB28" s="3">
        <f t="shared" si="0"/>
        <v>2</v>
      </c>
      <c r="AC28" s="3">
        <f t="shared" si="0"/>
        <v>0</v>
      </c>
      <c r="AD28" s="3">
        <f t="shared" si="0"/>
        <v>10</v>
      </c>
      <c r="AE28" s="3">
        <f t="shared" si="0"/>
        <v>2</v>
      </c>
      <c r="AF28" s="3">
        <f t="shared" si="0"/>
        <v>1</v>
      </c>
      <c r="AG28" s="3">
        <f t="shared" si="0"/>
        <v>9</v>
      </c>
      <c r="AH28" s="3">
        <f t="shared" si="0"/>
        <v>3</v>
      </c>
      <c r="AI28" s="3">
        <f t="shared" ref="AI28:BN28" si="1">SUM(AI15:AI27)</f>
        <v>1</v>
      </c>
      <c r="AJ28" s="3">
        <f t="shared" si="1"/>
        <v>12</v>
      </c>
      <c r="AK28" s="3">
        <f t="shared" si="1"/>
        <v>1</v>
      </c>
      <c r="AL28" s="3">
        <f t="shared" si="1"/>
        <v>0</v>
      </c>
      <c r="AM28" s="3">
        <f t="shared" si="1"/>
        <v>11</v>
      </c>
      <c r="AN28" s="3">
        <f t="shared" si="1"/>
        <v>1</v>
      </c>
      <c r="AO28" s="3">
        <f t="shared" si="1"/>
        <v>1</v>
      </c>
      <c r="AP28" s="3">
        <f t="shared" si="1"/>
        <v>11</v>
      </c>
      <c r="AQ28" s="3">
        <f t="shared" si="1"/>
        <v>1</v>
      </c>
      <c r="AR28" s="3">
        <f t="shared" si="1"/>
        <v>1</v>
      </c>
      <c r="AS28" s="3">
        <f t="shared" si="1"/>
        <v>11</v>
      </c>
      <c r="AT28" s="3">
        <f t="shared" si="1"/>
        <v>1</v>
      </c>
      <c r="AU28" s="3">
        <f t="shared" si="1"/>
        <v>1</v>
      </c>
      <c r="AV28" s="3">
        <f t="shared" si="1"/>
        <v>9</v>
      </c>
      <c r="AW28" s="3">
        <f t="shared" si="1"/>
        <v>3</v>
      </c>
      <c r="AX28" s="3">
        <f t="shared" si="1"/>
        <v>1</v>
      </c>
      <c r="AY28" s="3">
        <f t="shared" si="1"/>
        <v>10</v>
      </c>
      <c r="AZ28" s="3">
        <f t="shared" si="1"/>
        <v>2</v>
      </c>
      <c r="BA28" s="3">
        <f t="shared" si="1"/>
        <v>1</v>
      </c>
      <c r="BB28" s="3">
        <f t="shared" si="1"/>
        <v>10</v>
      </c>
      <c r="BC28" s="3">
        <f t="shared" si="1"/>
        <v>2</v>
      </c>
      <c r="BD28" s="3">
        <f t="shared" si="1"/>
        <v>1</v>
      </c>
      <c r="BE28" s="3">
        <f t="shared" si="1"/>
        <v>11</v>
      </c>
      <c r="BF28" s="3">
        <f t="shared" si="1"/>
        <v>2</v>
      </c>
      <c r="BG28" s="3">
        <f t="shared" si="1"/>
        <v>0</v>
      </c>
      <c r="BH28" s="3">
        <f t="shared" si="1"/>
        <v>11</v>
      </c>
      <c r="BI28" s="3">
        <f t="shared" si="1"/>
        <v>2</v>
      </c>
      <c r="BJ28" s="3">
        <f t="shared" si="1"/>
        <v>0</v>
      </c>
      <c r="BK28" s="3">
        <f t="shared" si="1"/>
        <v>11</v>
      </c>
      <c r="BL28" s="3">
        <f t="shared" si="1"/>
        <v>2</v>
      </c>
      <c r="BM28" s="3">
        <f t="shared" si="1"/>
        <v>0</v>
      </c>
      <c r="BN28" s="3">
        <f t="shared" si="1"/>
        <v>11</v>
      </c>
      <c r="BO28" s="3">
        <f t="shared" ref="BO28:CT28" si="2">SUM(BO15:BO27)</f>
        <v>2</v>
      </c>
      <c r="BP28" s="3">
        <f t="shared" si="2"/>
        <v>0</v>
      </c>
      <c r="BQ28" s="3">
        <f t="shared" si="2"/>
        <v>9</v>
      </c>
      <c r="BR28" s="3">
        <f t="shared" si="2"/>
        <v>3</v>
      </c>
      <c r="BS28" s="3">
        <f t="shared" si="2"/>
        <v>1</v>
      </c>
      <c r="BT28" s="3">
        <f t="shared" si="2"/>
        <v>11</v>
      </c>
      <c r="BU28" s="3">
        <f t="shared" si="2"/>
        <v>2</v>
      </c>
      <c r="BV28" s="3">
        <f t="shared" si="2"/>
        <v>0</v>
      </c>
      <c r="BW28" s="3">
        <f t="shared" si="2"/>
        <v>11</v>
      </c>
      <c r="BX28" s="3">
        <f t="shared" si="2"/>
        <v>2</v>
      </c>
      <c r="BY28" s="3">
        <f t="shared" si="2"/>
        <v>0</v>
      </c>
      <c r="BZ28" s="3">
        <f t="shared" si="2"/>
        <v>10</v>
      </c>
      <c r="CA28" s="3">
        <f t="shared" si="2"/>
        <v>2</v>
      </c>
      <c r="CB28" s="3">
        <f t="shared" si="2"/>
        <v>1</v>
      </c>
      <c r="CC28" s="3">
        <f t="shared" si="2"/>
        <v>11</v>
      </c>
      <c r="CD28" s="3">
        <f t="shared" si="2"/>
        <v>2</v>
      </c>
      <c r="CE28" s="3">
        <f t="shared" si="2"/>
        <v>0</v>
      </c>
      <c r="CF28" s="3">
        <f t="shared" si="2"/>
        <v>10</v>
      </c>
      <c r="CG28" s="3">
        <f t="shared" si="2"/>
        <v>2</v>
      </c>
      <c r="CH28" s="3">
        <f t="shared" si="2"/>
        <v>1</v>
      </c>
      <c r="CI28" s="3">
        <v>10</v>
      </c>
      <c r="CJ28" s="3">
        <f t="shared" si="2"/>
        <v>2</v>
      </c>
      <c r="CK28" s="3">
        <f t="shared" si="2"/>
        <v>1</v>
      </c>
      <c r="CL28" s="3">
        <f t="shared" si="2"/>
        <v>11</v>
      </c>
      <c r="CM28" s="3">
        <f t="shared" si="2"/>
        <v>2</v>
      </c>
      <c r="CN28" s="3">
        <f t="shared" si="2"/>
        <v>0</v>
      </c>
      <c r="CO28" s="3">
        <f t="shared" si="2"/>
        <v>11</v>
      </c>
      <c r="CP28" s="3">
        <f t="shared" si="2"/>
        <v>2</v>
      </c>
      <c r="CQ28" s="3">
        <f t="shared" si="2"/>
        <v>0</v>
      </c>
      <c r="CR28" s="3">
        <f t="shared" si="2"/>
        <v>10</v>
      </c>
      <c r="CS28" s="3">
        <f t="shared" si="2"/>
        <v>2</v>
      </c>
      <c r="CT28" s="3">
        <f t="shared" si="2"/>
        <v>1</v>
      </c>
      <c r="CU28" s="3">
        <f t="shared" ref="CU28:DR28" si="3">SUM(CU15:CU27)</f>
        <v>10</v>
      </c>
      <c r="CV28" s="3">
        <f t="shared" si="3"/>
        <v>2</v>
      </c>
      <c r="CW28" s="3">
        <f t="shared" si="3"/>
        <v>1</v>
      </c>
      <c r="CX28" s="3">
        <f t="shared" si="3"/>
        <v>11</v>
      </c>
      <c r="CY28" s="3">
        <f t="shared" si="3"/>
        <v>2</v>
      </c>
      <c r="CZ28" s="3">
        <f t="shared" si="3"/>
        <v>0</v>
      </c>
      <c r="DA28" s="3">
        <f t="shared" si="3"/>
        <v>11</v>
      </c>
      <c r="DB28" s="3">
        <f t="shared" si="3"/>
        <v>2</v>
      </c>
      <c r="DC28" s="3">
        <f t="shared" si="3"/>
        <v>0</v>
      </c>
      <c r="DD28" s="3">
        <f t="shared" si="3"/>
        <v>10</v>
      </c>
      <c r="DE28" s="3">
        <f t="shared" si="3"/>
        <v>2</v>
      </c>
      <c r="DF28" s="3">
        <f t="shared" si="3"/>
        <v>1</v>
      </c>
      <c r="DG28" s="3">
        <f t="shared" si="3"/>
        <v>11</v>
      </c>
      <c r="DH28" s="3">
        <f t="shared" si="3"/>
        <v>1</v>
      </c>
      <c r="DI28" s="3">
        <f t="shared" si="3"/>
        <v>1</v>
      </c>
      <c r="DJ28" s="3">
        <f t="shared" si="3"/>
        <v>10</v>
      </c>
      <c r="DK28" s="3">
        <f t="shared" si="3"/>
        <v>2</v>
      </c>
      <c r="DL28" s="3">
        <f t="shared" si="3"/>
        <v>1</v>
      </c>
      <c r="DM28" s="3">
        <f t="shared" si="3"/>
        <v>11</v>
      </c>
      <c r="DN28" s="3">
        <f t="shared" si="3"/>
        <v>2</v>
      </c>
      <c r="DO28" s="3">
        <f t="shared" si="3"/>
        <v>0</v>
      </c>
      <c r="DP28" s="3">
        <f t="shared" si="3"/>
        <v>10</v>
      </c>
      <c r="DQ28" s="3">
        <f t="shared" si="3"/>
        <v>2</v>
      </c>
      <c r="DR28" s="3">
        <f t="shared" si="3"/>
        <v>1</v>
      </c>
    </row>
    <row r="29" spans="1:254" ht="37.5" customHeight="1" x14ac:dyDescent="0.35">
      <c r="A29" s="107" t="s">
        <v>838</v>
      </c>
      <c r="B29" s="108"/>
      <c r="C29" s="22">
        <f>C28/13%</f>
        <v>76.92307692307692</v>
      </c>
      <c r="D29" s="22">
        <f t="shared" ref="D29:BO29" si="4">D28/13%</f>
        <v>15.384615384615383</v>
      </c>
      <c r="E29" s="22">
        <f t="shared" si="4"/>
        <v>7.6923076923076916</v>
      </c>
      <c r="F29" s="22">
        <f t="shared" si="4"/>
        <v>84.615384615384613</v>
      </c>
      <c r="G29" s="22">
        <f t="shared" si="4"/>
        <v>7.6923076923076916</v>
      </c>
      <c r="H29" s="22">
        <f t="shared" si="4"/>
        <v>7.6923076923076916</v>
      </c>
      <c r="I29" s="22">
        <f t="shared" si="4"/>
        <v>84.615384615384613</v>
      </c>
      <c r="J29" s="22">
        <f t="shared" si="4"/>
        <v>15.384615384615383</v>
      </c>
      <c r="K29" s="22">
        <f t="shared" si="4"/>
        <v>0</v>
      </c>
      <c r="L29" s="22">
        <f t="shared" si="4"/>
        <v>76.92307692307692</v>
      </c>
      <c r="M29" s="22">
        <f t="shared" si="4"/>
        <v>15.384615384615383</v>
      </c>
      <c r="N29" s="22">
        <f t="shared" si="4"/>
        <v>7.6923076923076916</v>
      </c>
      <c r="O29" s="22">
        <f t="shared" si="4"/>
        <v>69.230769230769226</v>
      </c>
      <c r="P29" s="22">
        <f t="shared" si="4"/>
        <v>15.384615384615383</v>
      </c>
      <c r="Q29" s="22">
        <f t="shared" si="4"/>
        <v>7.6923076923076916</v>
      </c>
      <c r="R29" s="22">
        <f t="shared" si="4"/>
        <v>76.92307692307692</v>
      </c>
      <c r="S29" s="22">
        <f t="shared" si="4"/>
        <v>15.384615384615383</v>
      </c>
      <c r="T29" s="22">
        <f t="shared" si="4"/>
        <v>7.6923076923076916</v>
      </c>
      <c r="U29" s="22">
        <f t="shared" si="4"/>
        <v>84.615384615384613</v>
      </c>
      <c r="V29" s="22">
        <f t="shared" si="4"/>
        <v>15.384615384615383</v>
      </c>
      <c r="W29" s="22">
        <f t="shared" si="4"/>
        <v>0</v>
      </c>
      <c r="X29" s="22">
        <f t="shared" si="4"/>
        <v>92.307692307692307</v>
      </c>
      <c r="Y29" s="22">
        <f t="shared" si="4"/>
        <v>7.6923076923076916</v>
      </c>
      <c r="Z29" s="22">
        <f t="shared" si="4"/>
        <v>0</v>
      </c>
      <c r="AA29" s="22">
        <f t="shared" si="4"/>
        <v>84.615384615384613</v>
      </c>
      <c r="AB29" s="22">
        <f t="shared" si="4"/>
        <v>15.384615384615383</v>
      </c>
      <c r="AC29" s="22">
        <f t="shared" si="4"/>
        <v>0</v>
      </c>
      <c r="AD29" s="22">
        <f t="shared" si="4"/>
        <v>76.92307692307692</v>
      </c>
      <c r="AE29" s="22">
        <f t="shared" si="4"/>
        <v>15.384615384615383</v>
      </c>
      <c r="AF29" s="22">
        <f t="shared" si="4"/>
        <v>7.6923076923076916</v>
      </c>
      <c r="AG29" s="22">
        <f t="shared" si="4"/>
        <v>69.230769230769226</v>
      </c>
      <c r="AH29" s="22">
        <f t="shared" si="4"/>
        <v>23.076923076923077</v>
      </c>
      <c r="AI29" s="22">
        <f t="shared" si="4"/>
        <v>7.6923076923076916</v>
      </c>
      <c r="AJ29" s="22">
        <f t="shared" si="4"/>
        <v>92.307692307692307</v>
      </c>
      <c r="AK29" s="22">
        <f t="shared" si="4"/>
        <v>7.6923076923076916</v>
      </c>
      <c r="AL29" s="22">
        <f t="shared" si="4"/>
        <v>0</v>
      </c>
      <c r="AM29" s="22">
        <f t="shared" si="4"/>
        <v>84.615384615384613</v>
      </c>
      <c r="AN29" s="22">
        <f t="shared" si="4"/>
        <v>7.6923076923076916</v>
      </c>
      <c r="AO29" s="22">
        <f t="shared" si="4"/>
        <v>7.6923076923076916</v>
      </c>
      <c r="AP29" s="22">
        <f t="shared" si="4"/>
        <v>84.615384615384613</v>
      </c>
      <c r="AQ29" s="22">
        <f t="shared" si="4"/>
        <v>7.6923076923076916</v>
      </c>
      <c r="AR29" s="22">
        <f t="shared" si="4"/>
        <v>7.6923076923076916</v>
      </c>
      <c r="AS29" s="22">
        <f t="shared" si="4"/>
        <v>84.615384615384613</v>
      </c>
      <c r="AT29" s="22">
        <f t="shared" si="4"/>
        <v>7.6923076923076916</v>
      </c>
      <c r="AU29" s="22">
        <f t="shared" si="4"/>
        <v>7.6923076923076916</v>
      </c>
      <c r="AV29" s="22">
        <f t="shared" si="4"/>
        <v>69.230769230769226</v>
      </c>
      <c r="AW29" s="22">
        <f t="shared" si="4"/>
        <v>23.076923076923077</v>
      </c>
      <c r="AX29" s="22">
        <f t="shared" si="4"/>
        <v>7.6923076923076916</v>
      </c>
      <c r="AY29" s="22">
        <f t="shared" si="4"/>
        <v>76.92307692307692</v>
      </c>
      <c r="AZ29" s="22">
        <f t="shared" si="4"/>
        <v>15.384615384615383</v>
      </c>
      <c r="BA29" s="22">
        <f t="shared" si="4"/>
        <v>7.6923076923076916</v>
      </c>
      <c r="BB29" s="22">
        <f t="shared" si="4"/>
        <v>76.92307692307692</v>
      </c>
      <c r="BC29" s="22">
        <f t="shared" si="4"/>
        <v>15.384615384615383</v>
      </c>
      <c r="BD29" s="22">
        <f t="shared" si="4"/>
        <v>7.6923076923076916</v>
      </c>
      <c r="BE29" s="22">
        <f t="shared" si="4"/>
        <v>84.615384615384613</v>
      </c>
      <c r="BF29" s="22">
        <f t="shared" si="4"/>
        <v>15.384615384615383</v>
      </c>
      <c r="BG29" s="22">
        <f t="shared" si="4"/>
        <v>0</v>
      </c>
      <c r="BH29" s="22">
        <f t="shared" si="4"/>
        <v>84.615384615384613</v>
      </c>
      <c r="BI29" s="22">
        <f t="shared" si="4"/>
        <v>15.384615384615383</v>
      </c>
      <c r="BJ29" s="22">
        <f t="shared" si="4"/>
        <v>0</v>
      </c>
      <c r="BK29" s="22">
        <f t="shared" si="4"/>
        <v>84.615384615384613</v>
      </c>
      <c r="BL29" s="22">
        <f t="shared" si="4"/>
        <v>15.384615384615383</v>
      </c>
      <c r="BM29" s="22">
        <f t="shared" si="4"/>
        <v>0</v>
      </c>
      <c r="BN29" s="22">
        <f t="shared" si="4"/>
        <v>84.615384615384613</v>
      </c>
      <c r="BO29" s="22">
        <f t="shared" si="4"/>
        <v>15.384615384615383</v>
      </c>
      <c r="BP29" s="22">
        <f t="shared" ref="BP29:DR29" si="5">BP28/13%</f>
        <v>0</v>
      </c>
      <c r="BQ29" s="22">
        <f t="shared" si="5"/>
        <v>69.230769230769226</v>
      </c>
      <c r="BR29" s="22">
        <f t="shared" si="5"/>
        <v>23.076923076923077</v>
      </c>
      <c r="BS29" s="22">
        <f t="shared" si="5"/>
        <v>7.6923076923076916</v>
      </c>
      <c r="BT29" s="22">
        <f t="shared" si="5"/>
        <v>84.615384615384613</v>
      </c>
      <c r="BU29" s="22">
        <f t="shared" si="5"/>
        <v>15.384615384615383</v>
      </c>
      <c r="BV29" s="22">
        <f t="shared" si="5"/>
        <v>0</v>
      </c>
      <c r="BW29" s="22">
        <f t="shared" si="5"/>
        <v>84.615384615384613</v>
      </c>
      <c r="BX29" s="22">
        <f t="shared" si="5"/>
        <v>15.384615384615383</v>
      </c>
      <c r="BY29" s="22">
        <f t="shared" si="5"/>
        <v>0</v>
      </c>
      <c r="BZ29" s="22">
        <f t="shared" si="5"/>
        <v>76.92307692307692</v>
      </c>
      <c r="CA29" s="22">
        <f t="shared" si="5"/>
        <v>15.384615384615383</v>
      </c>
      <c r="CB29" s="22">
        <f t="shared" si="5"/>
        <v>7.6923076923076916</v>
      </c>
      <c r="CC29" s="22">
        <f t="shared" si="5"/>
        <v>84.615384615384613</v>
      </c>
      <c r="CD29" s="22">
        <f t="shared" si="5"/>
        <v>15.384615384615383</v>
      </c>
      <c r="CE29" s="22">
        <f t="shared" si="5"/>
        <v>0</v>
      </c>
      <c r="CF29" s="22">
        <f t="shared" si="5"/>
        <v>76.92307692307692</v>
      </c>
      <c r="CG29" s="22">
        <f t="shared" si="5"/>
        <v>15.384615384615383</v>
      </c>
      <c r="CH29" s="22">
        <f t="shared" si="5"/>
        <v>7.6923076923076916</v>
      </c>
      <c r="CI29" s="22">
        <f t="shared" si="5"/>
        <v>76.92307692307692</v>
      </c>
      <c r="CJ29" s="22">
        <f t="shared" si="5"/>
        <v>15.384615384615383</v>
      </c>
      <c r="CK29" s="22">
        <f t="shared" si="5"/>
        <v>7.6923076923076916</v>
      </c>
      <c r="CL29" s="22">
        <f t="shared" si="5"/>
        <v>84.615384615384613</v>
      </c>
      <c r="CM29" s="22">
        <f t="shared" si="5"/>
        <v>15.384615384615383</v>
      </c>
      <c r="CN29" s="22">
        <f t="shared" si="5"/>
        <v>0</v>
      </c>
      <c r="CO29" s="22">
        <f t="shared" si="5"/>
        <v>84.615384615384613</v>
      </c>
      <c r="CP29" s="22">
        <f t="shared" si="5"/>
        <v>15.384615384615383</v>
      </c>
      <c r="CQ29" s="22">
        <f t="shared" si="5"/>
        <v>0</v>
      </c>
      <c r="CR29" s="22">
        <f t="shared" si="5"/>
        <v>76.92307692307692</v>
      </c>
      <c r="CS29" s="22">
        <f t="shared" si="5"/>
        <v>15.384615384615383</v>
      </c>
      <c r="CT29" s="22">
        <f t="shared" si="5"/>
        <v>7.6923076923076916</v>
      </c>
      <c r="CU29" s="22">
        <f t="shared" si="5"/>
        <v>76.92307692307692</v>
      </c>
      <c r="CV29" s="22">
        <f t="shared" si="5"/>
        <v>15.384615384615383</v>
      </c>
      <c r="CW29" s="22">
        <f t="shared" si="5"/>
        <v>7.6923076923076916</v>
      </c>
      <c r="CX29" s="22">
        <f t="shared" si="5"/>
        <v>84.615384615384613</v>
      </c>
      <c r="CY29" s="22">
        <f t="shared" si="5"/>
        <v>15.384615384615383</v>
      </c>
      <c r="CZ29" s="22">
        <f t="shared" si="5"/>
        <v>0</v>
      </c>
      <c r="DA29" s="22">
        <f t="shared" si="5"/>
        <v>84.615384615384613</v>
      </c>
      <c r="DB29" s="22">
        <f t="shared" si="5"/>
        <v>15.384615384615383</v>
      </c>
      <c r="DC29" s="22">
        <f t="shared" si="5"/>
        <v>0</v>
      </c>
      <c r="DD29" s="22">
        <f t="shared" si="5"/>
        <v>76.92307692307692</v>
      </c>
      <c r="DE29" s="22">
        <f t="shared" si="5"/>
        <v>15.384615384615383</v>
      </c>
      <c r="DF29" s="22">
        <f t="shared" si="5"/>
        <v>7.6923076923076916</v>
      </c>
      <c r="DG29" s="22">
        <f t="shared" si="5"/>
        <v>84.615384615384613</v>
      </c>
      <c r="DH29" s="22">
        <f t="shared" si="5"/>
        <v>7.6923076923076916</v>
      </c>
      <c r="DI29" s="22">
        <f t="shared" si="5"/>
        <v>7.6923076923076916</v>
      </c>
      <c r="DJ29" s="22">
        <f t="shared" si="5"/>
        <v>76.92307692307692</v>
      </c>
      <c r="DK29" s="22">
        <f t="shared" si="5"/>
        <v>15.384615384615383</v>
      </c>
      <c r="DL29" s="22">
        <f t="shared" si="5"/>
        <v>7.6923076923076916</v>
      </c>
      <c r="DM29" s="22">
        <f t="shared" si="5"/>
        <v>84.615384615384613</v>
      </c>
      <c r="DN29" s="22">
        <f t="shared" si="5"/>
        <v>15.384615384615383</v>
      </c>
      <c r="DO29" s="22">
        <f t="shared" si="5"/>
        <v>0</v>
      </c>
      <c r="DP29" s="22">
        <f t="shared" si="5"/>
        <v>76.92307692307692</v>
      </c>
      <c r="DQ29" s="22">
        <f t="shared" si="5"/>
        <v>15.384615384615383</v>
      </c>
      <c r="DR29" s="22">
        <f t="shared" si="5"/>
        <v>7.6923076923076916</v>
      </c>
    </row>
    <row r="31" spans="1:254" x14ac:dyDescent="0.35">
      <c r="B31" s="89" t="s">
        <v>811</v>
      </c>
      <c r="C31" s="90"/>
      <c r="D31" s="90"/>
      <c r="E31" s="91"/>
      <c r="F31" s="27"/>
      <c r="G31" s="27"/>
    </row>
    <row r="32" spans="1:254" x14ac:dyDescent="0.35">
      <c r="B32" s="4" t="s">
        <v>812</v>
      </c>
      <c r="C32" s="41" t="s">
        <v>820</v>
      </c>
      <c r="D32" s="3">
        <v>10</v>
      </c>
      <c r="E32" s="38">
        <f>(C29+F29+I29+L29)/4</f>
        <v>80.769230769230774</v>
      </c>
    </row>
    <row r="33" spans="2:13" x14ac:dyDescent="0.35">
      <c r="B33" s="4" t="s">
        <v>813</v>
      </c>
      <c r="C33" s="41" t="s">
        <v>820</v>
      </c>
      <c r="D33" s="3">
        <v>2</v>
      </c>
      <c r="E33" s="38">
        <f>(D29+G29+J29+M29)/4</f>
        <v>13.46153846153846</v>
      </c>
    </row>
    <row r="34" spans="2:13" x14ac:dyDescent="0.35">
      <c r="B34" s="4" t="s">
        <v>814</v>
      </c>
      <c r="C34" s="41" t="s">
        <v>820</v>
      </c>
      <c r="D34" s="3">
        <v>1</v>
      </c>
      <c r="E34" s="38">
        <f>(E29+H29+K29+N29)/4</f>
        <v>5.7692307692307683</v>
      </c>
    </row>
    <row r="35" spans="2:13" x14ac:dyDescent="0.35">
      <c r="B35" s="4"/>
      <c r="C35" s="41"/>
      <c r="D35" s="39">
        <f>SUM(D32:D34)</f>
        <v>13</v>
      </c>
      <c r="E35" s="40">
        <f>SUM(E32:E34)</f>
        <v>100</v>
      </c>
    </row>
    <row r="36" spans="2:13" ht="15" customHeight="1" x14ac:dyDescent="0.35">
      <c r="B36" s="4"/>
      <c r="C36" s="4"/>
      <c r="D36" s="133" t="s">
        <v>56</v>
      </c>
      <c r="E36" s="134"/>
      <c r="F36" s="135" t="s">
        <v>3</v>
      </c>
      <c r="G36" s="136"/>
    </row>
    <row r="37" spans="2:13" x14ac:dyDescent="0.35">
      <c r="B37" s="4" t="s">
        <v>812</v>
      </c>
      <c r="C37" s="41" t="s">
        <v>821</v>
      </c>
      <c r="D37" s="42">
        <v>10</v>
      </c>
      <c r="E37" s="38">
        <f>(O29+R29+U29+X29)/4</f>
        <v>80.769230769230759</v>
      </c>
      <c r="F37" s="49">
        <v>10</v>
      </c>
      <c r="G37" s="38">
        <f>(AA29+AD29+AG29+AJ29)/4</f>
        <v>80.769230769230774</v>
      </c>
    </row>
    <row r="38" spans="2:13" x14ac:dyDescent="0.35">
      <c r="B38" s="4" t="s">
        <v>813</v>
      </c>
      <c r="C38" s="41" t="s">
        <v>821</v>
      </c>
      <c r="D38" s="42">
        <v>2</v>
      </c>
      <c r="E38" s="38">
        <f>(P29+S29+V29+Y29)/4</f>
        <v>13.46153846153846</v>
      </c>
      <c r="F38" s="49">
        <v>2</v>
      </c>
      <c r="G38" s="38">
        <f>(AB29+AE29+AH29+AK29)/4</f>
        <v>15.384615384615383</v>
      </c>
    </row>
    <row r="39" spans="2:13" x14ac:dyDescent="0.35">
      <c r="B39" s="4" t="s">
        <v>814</v>
      </c>
      <c r="C39" s="41" t="s">
        <v>821</v>
      </c>
      <c r="D39" s="42">
        <f>E39/100*25</f>
        <v>1.425</v>
      </c>
      <c r="E39" s="38">
        <v>5.7</v>
      </c>
      <c r="F39" s="49">
        <v>1</v>
      </c>
      <c r="G39" s="38">
        <f>(AC29+AF29+AI29+AL29)/4</f>
        <v>3.8461538461538458</v>
      </c>
    </row>
    <row r="40" spans="2:13" x14ac:dyDescent="0.35">
      <c r="B40" s="4"/>
      <c r="C40" s="41"/>
      <c r="D40" s="40">
        <v>13</v>
      </c>
      <c r="E40" s="40">
        <f>SUM(E37:E39)</f>
        <v>99.930769230769229</v>
      </c>
      <c r="F40" s="43">
        <f>SUM(F37:F39)</f>
        <v>13</v>
      </c>
      <c r="G40" s="50">
        <v>100</v>
      </c>
    </row>
    <row r="41" spans="2:13" x14ac:dyDescent="0.35">
      <c r="B41" s="4" t="s">
        <v>812</v>
      </c>
      <c r="C41" s="41" t="s">
        <v>822</v>
      </c>
      <c r="D41" s="3">
        <v>10</v>
      </c>
      <c r="E41" s="38">
        <f>(AM29+AP29+AS29+AV29)/4</f>
        <v>80.769230769230774</v>
      </c>
    </row>
    <row r="42" spans="2:13" x14ac:dyDescent="0.35">
      <c r="B42" s="4" t="s">
        <v>813</v>
      </c>
      <c r="C42" s="41" t="s">
        <v>822</v>
      </c>
      <c r="D42" s="3">
        <v>2</v>
      </c>
      <c r="E42" s="38">
        <f>(AN29+AQ29+AT29+AW29)/4</f>
        <v>11.538461538461537</v>
      </c>
    </row>
    <row r="43" spans="2:13" x14ac:dyDescent="0.35">
      <c r="B43" s="4" t="s">
        <v>814</v>
      </c>
      <c r="C43" s="41" t="s">
        <v>822</v>
      </c>
      <c r="D43" s="3">
        <v>1</v>
      </c>
      <c r="E43" s="38">
        <v>7.7</v>
      </c>
    </row>
    <row r="44" spans="2:13" x14ac:dyDescent="0.35">
      <c r="B44" s="4"/>
      <c r="C44" s="48"/>
      <c r="D44" s="44">
        <f>SUM(D41:D43)</f>
        <v>13</v>
      </c>
      <c r="E44" s="45">
        <f>SUM(E41:E43)</f>
        <v>100.00769230769231</v>
      </c>
      <c r="F44" s="46"/>
    </row>
    <row r="45" spans="2:13" x14ac:dyDescent="0.35">
      <c r="B45" s="4"/>
      <c r="C45" s="41"/>
      <c r="D45" s="133" t="s">
        <v>159</v>
      </c>
      <c r="E45" s="134"/>
      <c r="F45" s="133" t="s">
        <v>116</v>
      </c>
      <c r="G45" s="134"/>
      <c r="H45" s="137" t="s">
        <v>174</v>
      </c>
      <c r="I45" s="138"/>
      <c r="J45" s="114" t="s">
        <v>186</v>
      </c>
      <c r="K45" s="114"/>
      <c r="L45" s="114" t="s">
        <v>117</v>
      </c>
      <c r="M45" s="114"/>
    </row>
    <row r="46" spans="2:13" x14ac:dyDescent="0.35">
      <c r="B46" s="4" t="s">
        <v>812</v>
      </c>
      <c r="C46" s="41" t="s">
        <v>823</v>
      </c>
      <c r="D46" s="3">
        <v>10</v>
      </c>
      <c r="E46" s="38">
        <f>(AY29+BB29+BE29+BH29)/4</f>
        <v>80.769230769230774</v>
      </c>
      <c r="F46" s="3">
        <v>10</v>
      </c>
      <c r="G46" s="38">
        <f>(BK29+BN29+BQ29+BT29)/4</f>
        <v>80.769230769230774</v>
      </c>
      <c r="H46" s="3">
        <v>10</v>
      </c>
      <c r="I46" s="38">
        <v>80.8</v>
      </c>
      <c r="J46" s="3">
        <v>10</v>
      </c>
      <c r="K46" s="38">
        <v>80.8</v>
      </c>
      <c r="L46" s="3">
        <v>10</v>
      </c>
      <c r="M46" s="38">
        <f>(CU29+CX29+DA29+DD29)/4</f>
        <v>80.769230769230774</v>
      </c>
    </row>
    <row r="47" spans="2:13" x14ac:dyDescent="0.35">
      <c r="B47" s="4" t="s">
        <v>813</v>
      </c>
      <c r="C47" s="41" t="s">
        <v>823</v>
      </c>
      <c r="D47" s="3">
        <v>2</v>
      </c>
      <c r="E47" s="38">
        <f>(AZ29+BC29+BF29+BI29)/4</f>
        <v>15.384615384615383</v>
      </c>
      <c r="F47" s="3">
        <v>2</v>
      </c>
      <c r="G47" s="38">
        <f>(BL29+BO29+BR29+BU29)/4</f>
        <v>17.307692307692307</v>
      </c>
      <c r="H47" s="3">
        <v>2</v>
      </c>
      <c r="I47" s="38">
        <f>(BX29+CA29+CD29+CG29)/4</f>
        <v>15.384615384615383</v>
      </c>
      <c r="J47" s="3">
        <v>2</v>
      </c>
      <c r="K47" s="38">
        <v>15.4</v>
      </c>
      <c r="L47" s="3">
        <v>2</v>
      </c>
      <c r="M47" s="38">
        <f>(CV29+CY29+DB29+DE29)/4</f>
        <v>15.384615384615383</v>
      </c>
    </row>
    <row r="48" spans="2:13" x14ac:dyDescent="0.35">
      <c r="B48" s="4" t="s">
        <v>814</v>
      </c>
      <c r="C48" s="41" t="s">
        <v>823</v>
      </c>
      <c r="D48" s="3">
        <v>1</v>
      </c>
      <c r="E48" s="38">
        <f>(BA29+BD29+BG29+BJ29)/4</f>
        <v>3.8461538461538458</v>
      </c>
      <c r="F48" s="3">
        <v>1</v>
      </c>
      <c r="G48" s="38">
        <f>(BM29+BP29+BS29+BV29)/4</f>
        <v>1.9230769230769229</v>
      </c>
      <c r="H48" s="3">
        <v>1</v>
      </c>
      <c r="I48" s="38">
        <f>(BY29+CB29+CE29+CH29)/4</f>
        <v>3.8461538461538458</v>
      </c>
      <c r="J48" s="3">
        <v>1</v>
      </c>
      <c r="K48" s="38">
        <v>3.8</v>
      </c>
      <c r="L48" s="3">
        <v>1</v>
      </c>
      <c r="M48" s="38">
        <f>(CW29+CZ29+DC29+DF29)/4</f>
        <v>3.8461538461538458</v>
      </c>
    </row>
    <row r="49" spans="2:13" x14ac:dyDescent="0.35">
      <c r="B49" s="4"/>
      <c r="C49" s="41"/>
      <c r="D49" s="39">
        <f>SUM(D46:D48)</f>
        <v>13</v>
      </c>
      <c r="E49" s="39">
        <f>SUM(E46:E48)</f>
        <v>100</v>
      </c>
      <c r="F49" s="39">
        <f t="shared" ref="F49:M49" si="6">SUM(F46:F48)</f>
        <v>13</v>
      </c>
      <c r="G49" s="39">
        <f t="shared" si="6"/>
        <v>100</v>
      </c>
      <c r="H49" s="39">
        <f t="shared" si="6"/>
        <v>13</v>
      </c>
      <c r="I49" s="39">
        <v>100</v>
      </c>
      <c r="J49" s="39">
        <f t="shared" si="6"/>
        <v>13</v>
      </c>
      <c r="K49" s="39">
        <v>100</v>
      </c>
      <c r="L49" s="39">
        <f t="shared" si="6"/>
        <v>13</v>
      </c>
      <c r="M49" s="39">
        <f t="shared" si="6"/>
        <v>100</v>
      </c>
    </row>
    <row r="50" spans="2:13" x14ac:dyDescent="0.35">
      <c r="B50" s="4" t="s">
        <v>812</v>
      </c>
      <c r="C50" s="41" t="s">
        <v>824</v>
      </c>
      <c r="D50" s="3">
        <v>10</v>
      </c>
      <c r="E50" s="38">
        <f>(DG29+DJ29+DM29+DP29)/4</f>
        <v>80.769230769230774</v>
      </c>
    </row>
    <row r="51" spans="2:13" x14ac:dyDescent="0.35">
      <c r="B51" s="4" t="s">
        <v>813</v>
      </c>
      <c r="C51" s="41" t="s">
        <v>824</v>
      </c>
      <c r="D51" s="3">
        <v>2</v>
      </c>
      <c r="E51" s="38">
        <f>(DH29+DK29+DN29+DQ29)/4</f>
        <v>13.46153846153846</v>
      </c>
    </row>
    <row r="52" spans="2:13" x14ac:dyDescent="0.35">
      <c r="B52" s="4" t="s">
        <v>814</v>
      </c>
      <c r="C52" s="41" t="s">
        <v>824</v>
      </c>
      <c r="D52" s="3">
        <v>1</v>
      </c>
      <c r="E52" s="38">
        <f>(DI29+DL29+DO29+DR29)/4</f>
        <v>5.7692307692307683</v>
      </c>
    </row>
    <row r="53" spans="2:13" x14ac:dyDescent="0.35">
      <c r="B53" s="4"/>
      <c r="C53" s="41"/>
      <c r="D53" s="39">
        <f>SUM(D50:D52)</f>
        <v>13</v>
      </c>
      <c r="E53" s="39">
        <f>SUM(E50:E52)</f>
        <v>100</v>
      </c>
    </row>
  </sheetData>
  <mergeCells count="109">
    <mergeCell ref="D45:E45"/>
    <mergeCell ref="F36:G36"/>
    <mergeCell ref="B31:E31"/>
    <mergeCell ref="DP2:DQ2"/>
    <mergeCell ref="D36:E36"/>
    <mergeCell ref="J45:K45"/>
    <mergeCell ref="L45:M45"/>
    <mergeCell ref="H45:I45"/>
    <mergeCell ref="F45:G45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28:B28"/>
    <mergeCell ref="A29:B29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0"/>
  <sheetViews>
    <sheetView workbookViewId="0">
      <selection activeCell="I18" sqref="I18"/>
    </sheetView>
  </sheetViews>
  <sheetFormatPr defaultRowHeight="14.5" x14ac:dyDescent="0.35"/>
  <cols>
    <col min="2" max="2" width="30.26953125" customWidth="1"/>
  </cols>
  <sheetData>
    <row r="1" spans="1:254" ht="15.5" x14ac:dyDescent="0.3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113" t="s">
        <v>1396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7"/>
      <c r="S2" s="7"/>
      <c r="T2" s="7"/>
      <c r="U2" s="7"/>
      <c r="V2" s="7"/>
      <c r="FI2" s="94" t="s">
        <v>1377</v>
      </c>
      <c r="FJ2" s="94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5">
      <c r="A4" s="110" t="s">
        <v>0</v>
      </c>
      <c r="B4" s="110" t="s">
        <v>1</v>
      </c>
      <c r="C4" s="111" t="s">
        <v>57</v>
      </c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42" t="s">
        <v>2</v>
      </c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4"/>
      <c r="BK4" s="112" t="s">
        <v>88</v>
      </c>
      <c r="BL4" s="112"/>
      <c r="BM4" s="112"/>
      <c r="BN4" s="112"/>
      <c r="BO4" s="112"/>
      <c r="BP4" s="112"/>
      <c r="BQ4" s="112"/>
      <c r="BR4" s="112"/>
      <c r="BS4" s="112"/>
      <c r="BT4" s="112"/>
      <c r="BU4" s="112"/>
      <c r="BV4" s="112"/>
      <c r="BW4" s="112"/>
      <c r="BX4" s="112"/>
      <c r="BY4" s="112"/>
      <c r="BZ4" s="145" t="s">
        <v>115</v>
      </c>
      <c r="CA4" s="146"/>
      <c r="CB4" s="146"/>
      <c r="CC4" s="146"/>
      <c r="CD4" s="146"/>
      <c r="CE4" s="146"/>
      <c r="CF4" s="146"/>
      <c r="CG4" s="146"/>
      <c r="CH4" s="146"/>
      <c r="CI4" s="146"/>
      <c r="CJ4" s="146"/>
      <c r="CK4" s="146"/>
      <c r="CL4" s="146"/>
      <c r="CM4" s="146"/>
      <c r="CN4" s="146"/>
      <c r="CO4" s="146"/>
      <c r="CP4" s="146"/>
      <c r="CQ4" s="146"/>
      <c r="CR4" s="146"/>
      <c r="CS4" s="146"/>
      <c r="CT4" s="146"/>
      <c r="CU4" s="146"/>
      <c r="CV4" s="146"/>
      <c r="CW4" s="146"/>
      <c r="CX4" s="146"/>
      <c r="CY4" s="146"/>
      <c r="CZ4" s="146"/>
      <c r="DA4" s="146"/>
      <c r="DB4" s="146"/>
      <c r="DC4" s="146"/>
      <c r="DD4" s="146"/>
      <c r="DE4" s="146"/>
      <c r="DF4" s="146"/>
      <c r="DG4" s="146"/>
      <c r="DH4" s="146"/>
      <c r="DI4" s="146"/>
      <c r="DJ4" s="146"/>
      <c r="DK4" s="146"/>
      <c r="DL4" s="146"/>
      <c r="DM4" s="146"/>
      <c r="DN4" s="146"/>
      <c r="DO4" s="146"/>
      <c r="DP4" s="146"/>
      <c r="DQ4" s="146"/>
      <c r="DR4" s="146"/>
      <c r="DS4" s="146"/>
      <c r="DT4" s="146"/>
      <c r="DU4" s="146"/>
      <c r="DV4" s="146"/>
      <c r="DW4" s="146"/>
      <c r="DX4" s="146"/>
      <c r="DY4" s="146"/>
      <c r="DZ4" s="146"/>
      <c r="EA4" s="146"/>
      <c r="EB4" s="146"/>
      <c r="EC4" s="146"/>
      <c r="ED4" s="146"/>
      <c r="EE4" s="146"/>
      <c r="EF4" s="146"/>
      <c r="EG4" s="146"/>
      <c r="EH4" s="146"/>
      <c r="EI4" s="146"/>
      <c r="EJ4" s="146"/>
      <c r="EK4" s="146"/>
      <c r="EL4" s="146"/>
      <c r="EM4" s="146"/>
      <c r="EN4" s="146"/>
      <c r="EO4" s="146"/>
      <c r="EP4" s="146"/>
      <c r="EQ4" s="146"/>
      <c r="ER4" s="146"/>
      <c r="ES4" s="146"/>
      <c r="ET4" s="146"/>
      <c r="EU4" s="146"/>
      <c r="EV4" s="147"/>
      <c r="EW4" s="114" t="s">
        <v>138</v>
      </c>
      <c r="EX4" s="114"/>
      <c r="EY4" s="114"/>
      <c r="EZ4" s="114"/>
      <c r="FA4" s="114"/>
      <c r="FB4" s="114"/>
      <c r="FC4" s="114"/>
      <c r="FD4" s="114"/>
      <c r="FE4" s="114"/>
      <c r="FF4" s="114"/>
      <c r="FG4" s="114"/>
      <c r="FH4" s="114"/>
      <c r="FI4" s="114"/>
      <c r="FJ4" s="114"/>
      <c r="FK4" s="114"/>
    </row>
    <row r="5" spans="1:254" ht="15.75" customHeight="1" x14ac:dyDescent="0.35">
      <c r="A5" s="110"/>
      <c r="B5" s="110"/>
      <c r="C5" s="104" t="s">
        <v>58</v>
      </c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 t="s">
        <v>56</v>
      </c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2" t="s">
        <v>3</v>
      </c>
      <c r="AH5" s="102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 t="s">
        <v>331</v>
      </c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2"/>
      <c r="BK5" s="104" t="s">
        <v>332</v>
      </c>
      <c r="BL5" s="104"/>
      <c r="BM5" s="104"/>
      <c r="BN5" s="104"/>
      <c r="BO5" s="104"/>
      <c r="BP5" s="104"/>
      <c r="BQ5" s="104"/>
      <c r="BR5" s="104"/>
      <c r="BS5" s="104"/>
      <c r="BT5" s="104"/>
      <c r="BU5" s="104"/>
      <c r="BV5" s="104"/>
      <c r="BW5" s="104"/>
      <c r="BX5" s="104"/>
      <c r="BY5" s="104"/>
      <c r="BZ5" s="104" t="s">
        <v>159</v>
      </c>
      <c r="CA5" s="104"/>
      <c r="CB5" s="104"/>
      <c r="CC5" s="104"/>
      <c r="CD5" s="104"/>
      <c r="CE5" s="104"/>
      <c r="CF5" s="104"/>
      <c r="CG5" s="104"/>
      <c r="CH5" s="104"/>
      <c r="CI5" s="104"/>
      <c r="CJ5" s="104"/>
      <c r="CK5" s="104"/>
      <c r="CL5" s="104"/>
      <c r="CM5" s="104"/>
      <c r="CN5" s="104"/>
      <c r="CO5" s="100" t="s">
        <v>1019</v>
      </c>
      <c r="CP5" s="100"/>
      <c r="CQ5" s="100"/>
      <c r="CR5" s="100"/>
      <c r="CS5" s="100"/>
      <c r="CT5" s="100"/>
      <c r="CU5" s="100"/>
      <c r="CV5" s="100"/>
      <c r="CW5" s="100"/>
      <c r="CX5" s="100"/>
      <c r="CY5" s="100"/>
      <c r="CZ5" s="100"/>
      <c r="DA5" s="100"/>
      <c r="DB5" s="100"/>
      <c r="DC5" s="100"/>
      <c r="DD5" s="100" t="s">
        <v>174</v>
      </c>
      <c r="DE5" s="100"/>
      <c r="DF5" s="100"/>
      <c r="DG5" s="100"/>
      <c r="DH5" s="100"/>
      <c r="DI5" s="100"/>
      <c r="DJ5" s="100"/>
      <c r="DK5" s="100"/>
      <c r="DL5" s="100"/>
      <c r="DM5" s="100"/>
      <c r="DN5" s="100"/>
      <c r="DO5" s="100"/>
      <c r="DP5" s="100"/>
      <c r="DQ5" s="100"/>
      <c r="DR5" s="100"/>
      <c r="DS5" s="148" t="s">
        <v>186</v>
      </c>
      <c r="DT5" s="148"/>
      <c r="DU5" s="148"/>
      <c r="DV5" s="148"/>
      <c r="DW5" s="148"/>
      <c r="DX5" s="148"/>
      <c r="DY5" s="148"/>
      <c r="DZ5" s="148"/>
      <c r="EA5" s="148"/>
      <c r="EB5" s="148"/>
      <c r="EC5" s="148"/>
      <c r="ED5" s="148"/>
      <c r="EE5" s="148"/>
      <c r="EF5" s="148"/>
      <c r="EG5" s="148"/>
      <c r="EH5" s="100" t="s">
        <v>117</v>
      </c>
      <c r="EI5" s="100"/>
      <c r="EJ5" s="100"/>
      <c r="EK5" s="100"/>
      <c r="EL5" s="100"/>
      <c r="EM5" s="100"/>
      <c r="EN5" s="100"/>
      <c r="EO5" s="100"/>
      <c r="EP5" s="100"/>
      <c r="EQ5" s="100"/>
      <c r="ER5" s="100"/>
      <c r="ES5" s="100"/>
      <c r="ET5" s="100"/>
      <c r="EU5" s="100"/>
      <c r="EV5" s="100"/>
      <c r="EW5" s="102" t="s">
        <v>139</v>
      </c>
      <c r="EX5" s="102"/>
      <c r="EY5" s="102"/>
      <c r="EZ5" s="102"/>
      <c r="FA5" s="102"/>
      <c r="FB5" s="102"/>
      <c r="FC5" s="102"/>
      <c r="FD5" s="102"/>
      <c r="FE5" s="102"/>
      <c r="FF5" s="102"/>
      <c r="FG5" s="102"/>
      <c r="FH5" s="102"/>
      <c r="FI5" s="102"/>
      <c r="FJ5" s="102"/>
      <c r="FK5" s="102"/>
    </row>
    <row r="6" spans="1:254" ht="15.5" hidden="1" x14ac:dyDescent="0.35">
      <c r="A6" s="110"/>
      <c r="B6" s="110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5" hidden="1" x14ac:dyDescent="0.35">
      <c r="A7" s="110"/>
      <c r="B7" s="110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5" hidden="1" x14ac:dyDescent="0.35">
      <c r="A8" s="110"/>
      <c r="B8" s="110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5" hidden="1" x14ac:dyDescent="0.35">
      <c r="A9" s="110"/>
      <c r="B9" s="110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5" hidden="1" x14ac:dyDescent="0.35">
      <c r="A10" s="110"/>
      <c r="B10" s="110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5" x14ac:dyDescent="0.35">
      <c r="A11" s="110"/>
      <c r="B11" s="110"/>
      <c r="C11" s="104" t="s">
        <v>280</v>
      </c>
      <c r="D11" s="104" t="s">
        <v>5</v>
      </c>
      <c r="E11" s="104" t="s">
        <v>6</v>
      </c>
      <c r="F11" s="104" t="s">
        <v>319</v>
      </c>
      <c r="G11" s="104" t="s">
        <v>7</v>
      </c>
      <c r="H11" s="104" t="s">
        <v>8</v>
      </c>
      <c r="I11" s="104" t="s">
        <v>281</v>
      </c>
      <c r="J11" s="104" t="s">
        <v>9</v>
      </c>
      <c r="K11" s="104" t="s">
        <v>10</v>
      </c>
      <c r="L11" s="104" t="s">
        <v>282</v>
      </c>
      <c r="M11" s="104" t="s">
        <v>9</v>
      </c>
      <c r="N11" s="104" t="s">
        <v>10</v>
      </c>
      <c r="O11" s="104" t="s">
        <v>283</v>
      </c>
      <c r="P11" s="104" t="s">
        <v>11</v>
      </c>
      <c r="Q11" s="104" t="s">
        <v>4</v>
      </c>
      <c r="R11" s="104" t="s">
        <v>284</v>
      </c>
      <c r="S11" s="104"/>
      <c r="T11" s="104"/>
      <c r="U11" s="104" t="s">
        <v>978</v>
      </c>
      <c r="V11" s="104"/>
      <c r="W11" s="104"/>
      <c r="X11" s="104" t="s">
        <v>979</v>
      </c>
      <c r="Y11" s="104"/>
      <c r="Z11" s="104"/>
      <c r="AA11" s="102" t="s">
        <v>980</v>
      </c>
      <c r="AB11" s="102"/>
      <c r="AC11" s="102"/>
      <c r="AD11" s="104" t="s">
        <v>285</v>
      </c>
      <c r="AE11" s="104"/>
      <c r="AF11" s="104"/>
      <c r="AG11" s="104" t="s">
        <v>286</v>
      </c>
      <c r="AH11" s="104"/>
      <c r="AI11" s="104"/>
      <c r="AJ11" s="102" t="s">
        <v>287</v>
      </c>
      <c r="AK11" s="102"/>
      <c r="AL11" s="102"/>
      <c r="AM11" s="104" t="s">
        <v>288</v>
      </c>
      <c r="AN11" s="104"/>
      <c r="AO11" s="104"/>
      <c r="AP11" s="104" t="s">
        <v>289</v>
      </c>
      <c r="AQ11" s="104"/>
      <c r="AR11" s="104"/>
      <c r="AS11" s="104" t="s">
        <v>290</v>
      </c>
      <c r="AT11" s="104"/>
      <c r="AU11" s="104"/>
      <c r="AV11" s="104" t="s">
        <v>291</v>
      </c>
      <c r="AW11" s="104"/>
      <c r="AX11" s="104"/>
      <c r="AY11" s="104" t="s">
        <v>320</v>
      </c>
      <c r="AZ11" s="104"/>
      <c r="BA11" s="104"/>
      <c r="BB11" s="104" t="s">
        <v>292</v>
      </c>
      <c r="BC11" s="104"/>
      <c r="BD11" s="104"/>
      <c r="BE11" s="104" t="s">
        <v>1002</v>
      </c>
      <c r="BF11" s="104"/>
      <c r="BG11" s="104"/>
      <c r="BH11" s="104" t="s">
        <v>293</v>
      </c>
      <c r="BI11" s="104"/>
      <c r="BJ11" s="104"/>
      <c r="BK11" s="102" t="s">
        <v>294</v>
      </c>
      <c r="BL11" s="102"/>
      <c r="BM11" s="102"/>
      <c r="BN11" s="102" t="s">
        <v>321</v>
      </c>
      <c r="BO11" s="102"/>
      <c r="BP11" s="102"/>
      <c r="BQ11" s="102" t="s">
        <v>295</v>
      </c>
      <c r="BR11" s="102"/>
      <c r="BS11" s="102"/>
      <c r="BT11" s="102" t="s">
        <v>296</v>
      </c>
      <c r="BU11" s="102"/>
      <c r="BV11" s="102"/>
      <c r="BW11" s="102" t="s">
        <v>297</v>
      </c>
      <c r="BX11" s="102"/>
      <c r="BY11" s="102"/>
      <c r="BZ11" s="102" t="s">
        <v>298</v>
      </c>
      <c r="CA11" s="102"/>
      <c r="CB11" s="102"/>
      <c r="CC11" s="102" t="s">
        <v>322</v>
      </c>
      <c r="CD11" s="102"/>
      <c r="CE11" s="102"/>
      <c r="CF11" s="102" t="s">
        <v>299</v>
      </c>
      <c r="CG11" s="102"/>
      <c r="CH11" s="102"/>
      <c r="CI11" s="102" t="s">
        <v>300</v>
      </c>
      <c r="CJ11" s="102"/>
      <c r="CK11" s="102"/>
      <c r="CL11" s="102" t="s">
        <v>301</v>
      </c>
      <c r="CM11" s="102"/>
      <c r="CN11" s="102"/>
      <c r="CO11" s="102" t="s">
        <v>302</v>
      </c>
      <c r="CP11" s="102"/>
      <c r="CQ11" s="102"/>
      <c r="CR11" s="102" t="s">
        <v>303</v>
      </c>
      <c r="CS11" s="102"/>
      <c r="CT11" s="102"/>
      <c r="CU11" s="102" t="s">
        <v>304</v>
      </c>
      <c r="CV11" s="102"/>
      <c r="CW11" s="102"/>
      <c r="CX11" s="102" t="s">
        <v>305</v>
      </c>
      <c r="CY11" s="102"/>
      <c r="CZ11" s="102"/>
      <c r="DA11" s="102" t="s">
        <v>306</v>
      </c>
      <c r="DB11" s="102"/>
      <c r="DC11" s="102"/>
      <c r="DD11" s="102" t="s">
        <v>307</v>
      </c>
      <c r="DE11" s="102"/>
      <c r="DF11" s="102"/>
      <c r="DG11" s="102" t="s">
        <v>323</v>
      </c>
      <c r="DH11" s="102"/>
      <c r="DI11" s="102"/>
      <c r="DJ11" s="102" t="s">
        <v>308</v>
      </c>
      <c r="DK11" s="102"/>
      <c r="DL11" s="102"/>
      <c r="DM11" s="102" t="s">
        <v>309</v>
      </c>
      <c r="DN11" s="102"/>
      <c r="DO11" s="102"/>
      <c r="DP11" s="102" t="s">
        <v>310</v>
      </c>
      <c r="DQ11" s="102"/>
      <c r="DR11" s="102"/>
      <c r="DS11" s="102" t="s">
        <v>311</v>
      </c>
      <c r="DT11" s="102"/>
      <c r="DU11" s="102"/>
      <c r="DV11" s="102" t="s">
        <v>312</v>
      </c>
      <c r="DW11" s="102"/>
      <c r="DX11" s="102"/>
      <c r="DY11" s="102" t="s">
        <v>313</v>
      </c>
      <c r="DZ11" s="102"/>
      <c r="EA11" s="102"/>
      <c r="EB11" s="102" t="s">
        <v>314</v>
      </c>
      <c r="EC11" s="102"/>
      <c r="ED11" s="102"/>
      <c r="EE11" s="102" t="s">
        <v>324</v>
      </c>
      <c r="EF11" s="102"/>
      <c r="EG11" s="102"/>
      <c r="EH11" s="102" t="s">
        <v>325</v>
      </c>
      <c r="EI11" s="102"/>
      <c r="EJ11" s="102"/>
      <c r="EK11" s="102" t="s">
        <v>326</v>
      </c>
      <c r="EL11" s="102"/>
      <c r="EM11" s="102"/>
      <c r="EN11" s="102" t="s">
        <v>327</v>
      </c>
      <c r="EO11" s="102"/>
      <c r="EP11" s="102"/>
      <c r="EQ11" s="102" t="s">
        <v>328</v>
      </c>
      <c r="ER11" s="102"/>
      <c r="ES11" s="102"/>
      <c r="ET11" s="102" t="s">
        <v>329</v>
      </c>
      <c r="EU11" s="102"/>
      <c r="EV11" s="102"/>
      <c r="EW11" s="102" t="s">
        <v>315</v>
      </c>
      <c r="EX11" s="102"/>
      <c r="EY11" s="102"/>
      <c r="EZ11" s="102" t="s">
        <v>330</v>
      </c>
      <c r="FA11" s="102"/>
      <c r="FB11" s="102"/>
      <c r="FC11" s="102" t="s">
        <v>316</v>
      </c>
      <c r="FD11" s="102"/>
      <c r="FE11" s="102"/>
      <c r="FF11" s="102" t="s">
        <v>317</v>
      </c>
      <c r="FG11" s="102"/>
      <c r="FH11" s="102"/>
      <c r="FI11" s="102" t="s">
        <v>318</v>
      </c>
      <c r="FJ11" s="102"/>
      <c r="FK11" s="102"/>
    </row>
    <row r="12" spans="1:254" ht="79.5" customHeight="1" x14ac:dyDescent="0.35">
      <c r="A12" s="110"/>
      <c r="B12" s="110"/>
      <c r="C12" s="109" t="s">
        <v>960</v>
      </c>
      <c r="D12" s="109"/>
      <c r="E12" s="109"/>
      <c r="F12" s="109" t="s">
        <v>964</v>
      </c>
      <c r="G12" s="109"/>
      <c r="H12" s="109"/>
      <c r="I12" s="109" t="s">
        <v>968</v>
      </c>
      <c r="J12" s="109"/>
      <c r="K12" s="109"/>
      <c r="L12" s="109" t="s">
        <v>972</v>
      </c>
      <c r="M12" s="109"/>
      <c r="N12" s="109"/>
      <c r="O12" s="109" t="s">
        <v>974</v>
      </c>
      <c r="P12" s="109"/>
      <c r="Q12" s="109"/>
      <c r="R12" s="109" t="s">
        <v>977</v>
      </c>
      <c r="S12" s="109"/>
      <c r="T12" s="109"/>
      <c r="U12" s="109" t="s">
        <v>338</v>
      </c>
      <c r="V12" s="109"/>
      <c r="W12" s="109"/>
      <c r="X12" s="109" t="s">
        <v>341</v>
      </c>
      <c r="Y12" s="109"/>
      <c r="Z12" s="109"/>
      <c r="AA12" s="109" t="s">
        <v>981</v>
      </c>
      <c r="AB12" s="109"/>
      <c r="AC12" s="109"/>
      <c r="AD12" s="109" t="s">
        <v>985</v>
      </c>
      <c r="AE12" s="109"/>
      <c r="AF12" s="109"/>
      <c r="AG12" s="109" t="s">
        <v>986</v>
      </c>
      <c r="AH12" s="109"/>
      <c r="AI12" s="109"/>
      <c r="AJ12" s="109" t="s">
        <v>990</v>
      </c>
      <c r="AK12" s="109"/>
      <c r="AL12" s="109"/>
      <c r="AM12" s="109" t="s">
        <v>994</v>
      </c>
      <c r="AN12" s="109"/>
      <c r="AO12" s="109"/>
      <c r="AP12" s="109" t="s">
        <v>998</v>
      </c>
      <c r="AQ12" s="109"/>
      <c r="AR12" s="109"/>
      <c r="AS12" s="109" t="s">
        <v>999</v>
      </c>
      <c r="AT12" s="109"/>
      <c r="AU12" s="109"/>
      <c r="AV12" s="109" t="s">
        <v>1003</v>
      </c>
      <c r="AW12" s="109"/>
      <c r="AX12" s="109"/>
      <c r="AY12" s="109" t="s">
        <v>1004</v>
      </c>
      <c r="AZ12" s="109"/>
      <c r="BA12" s="109"/>
      <c r="BB12" s="109" t="s">
        <v>1005</v>
      </c>
      <c r="BC12" s="109"/>
      <c r="BD12" s="109"/>
      <c r="BE12" s="109" t="s">
        <v>1006</v>
      </c>
      <c r="BF12" s="109"/>
      <c r="BG12" s="109"/>
      <c r="BH12" s="109" t="s">
        <v>1007</v>
      </c>
      <c r="BI12" s="109"/>
      <c r="BJ12" s="109"/>
      <c r="BK12" s="109" t="s">
        <v>357</v>
      </c>
      <c r="BL12" s="109"/>
      <c r="BM12" s="109"/>
      <c r="BN12" s="109" t="s">
        <v>359</v>
      </c>
      <c r="BO12" s="109"/>
      <c r="BP12" s="109"/>
      <c r="BQ12" s="109" t="s">
        <v>1011</v>
      </c>
      <c r="BR12" s="109"/>
      <c r="BS12" s="109"/>
      <c r="BT12" s="109" t="s">
        <v>1012</v>
      </c>
      <c r="BU12" s="109"/>
      <c r="BV12" s="109"/>
      <c r="BW12" s="109" t="s">
        <v>1013</v>
      </c>
      <c r="BX12" s="109"/>
      <c r="BY12" s="109"/>
      <c r="BZ12" s="109" t="s">
        <v>1014</v>
      </c>
      <c r="CA12" s="109"/>
      <c r="CB12" s="109"/>
      <c r="CC12" s="109" t="s">
        <v>369</v>
      </c>
      <c r="CD12" s="109"/>
      <c r="CE12" s="109"/>
      <c r="CF12" s="149" t="s">
        <v>372</v>
      </c>
      <c r="CG12" s="149"/>
      <c r="CH12" s="149"/>
      <c r="CI12" s="109" t="s">
        <v>376</v>
      </c>
      <c r="CJ12" s="109"/>
      <c r="CK12" s="109"/>
      <c r="CL12" s="109" t="s">
        <v>1325</v>
      </c>
      <c r="CM12" s="109"/>
      <c r="CN12" s="109"/>
      <c r="CO12" s="109" t="s">
        <v>382</v>
      </c>
      <c r="CP12" s="109"/>
      <c r="CQ12" s="109"/>
      <c r="CR12" s="149" t="s">
        <v>385</v>
      </c>
      <c r="CS12" s="149"/>
      <c r="CT12" s="149"/>
      <c r="CU12" s="109" t="s">
        <v>388</v>
      </c>
      <c r="CV12" s="109"/>
      <c r="CW12" s="109"/>
      <c r="CX12" s="109" t="s">
        <v>390</v>
      </c>
      <c r="CY12" s="109"/>
      <c r="CZ12" s="109"/>
      <c r="DA12" s="109" t="s">
        <v>394</v>
      </c>
      <c r="DB12" s="109"/>
      <c r="DC12" s="109"/>
      <c r="DD12" s="149" t="s">
        <v>398</v>
      </c>
      <c r="DE12" s="149"/>
      <c r="DF12" s="149"/>
      <c r="DG12" s="149" t="s">
        <v>400</v>
      </c>
      <c r="DH12" s="149"/>
      <c r="DI12" s="149"/>
      <c r="DJ12" s="149" t="s">
        <v>404</v>
      </c>
      <c r="DK12" s="149"/>
      <c r="DL12" s="149"/>
      <c r="DM12" s="149" t="s">
        <v>408</v>
      </c>
      <c r="DN12" s="149"/>
      <c r="DO12" s="149"/>
      <c r="DP12" s="149" t="s">
        <v>412</v>
      </c>
      <c r="DQ12" s="149"/>
      <c r="DR12" s="149"/>
      <c r="DS12" s="149" t="s">
        <v>415</v>
      </c>
      <c r="DT12" s="149"/>
      <c r="DU12" s="149"/>
      <c r="DV12" s="149" t="s">
        <v>418</v>
      </c>
      <c r="DW12" s="149"/>
      <c r="DX12" s="149"/>
      <c r="DY12" s="149" t="s">
        <v>422</v>
      </c>
      <c r="DZ12" s="149"/>
      <c r="EA12" s="149"/>
      <c r="EB12" s="149" t="s">
        <v>424</v>
      </c>
      <c r="EC12" s="149"/>
      <c r="ED12" s="149"/>
      <c r="EE12" s="149" t="s">
        <v>1023</v>
      </c>
      <c r="EF12" s="149"/>
      <c r="EG12" s="149"/>
      <c r="EH12" s="149" t="s">
        <v>426</v>
      </c>
      <c r="EI12" s="149"/>
      <c r="EJ12" s="149"/>
      <c r="EK12" s="149" t="s">
        <v>428</v>
      </c>
      <c r="EL12" s="149"/>
      <c r="EM12" s="149"/>
      <c r="EN12" s="149" t="s">
        <v>1032</v>
      </c>
      <c r="EO12" s="149"/>
      <c r="EP12" s="149"/>
      <c r="EQ12" s="149" t="s">
        <v>1034</v>
      </c>
      <c r="ER12" s="149"/>
      <c r="ES12" s="149"/>
      <c r="ET12" s="149" t="s">
        <v>430</v>
      </c>
      <c r="EU12" s="149"/>
      <c r="EV12" s="149"/>
      <c r="EW12" s="149" t="s">
        <v>431</v>
      </c>
      <c r="EX12" s="149"/>
      <c r="EY12" s="149"/>
      <c r="EZ12" s="149" t="s">
        <v>1038</v>
      </c>
      <c r="FA12" s="149"/>
      <c r="FB12" s="149"/>
      <c r="FC12" s="149" t="s">
        <v>1042</v>
      </c>
      <c r="FD12" s="149"/>
      <c r="FE12" s="149"/>
      <c r="FF12" s="149" t="s">
        <v>1044</v>
      </c>
      <c r="FG12" s="149"/>
      <c r="FH12" s="149"/>
      <c r="FI12" s="149" t="s">
        <v>1048</v>
      </c>
      <c r="FJ12" s="149"/>
      <c r="FK12" s="149"/>
    </row>
    <row r="13" spans="1:254" ht="173.5" x14ac:dyDescent="0.35">
      <c r="A13" s="110"/>
      <c r="B13" s="110"/>
      <c r="C13" s="57" t="s">
        <v>962</v>
      </c>
      <c r="D13" s="57" t="s">
        <v>961</v>
      </c>
      <c r="E13" s="57" t="s">
        <v>963</v>
      </c>
      <c r="F13" s="57" t="s">
        <v>965</v>
      </c>
      <c r="G13" s="57" t="s">
        <v>966</v>
      </c>
      <c r="H13" s="57" t="s">
        <v>967</v>
      </c>
      <c r="I13" s="57" t="s">
        <v>969</v>
      </c>
      <c r="J13" s="57" t="s">
        <v>970</v>
      </c>
      <c r="K13" s="57" t="s">
        <v>971</v>
      </c>
      <c r="L13" s="57" t="s">
        <v>973</v>
      </c>
      <c r="M13" s="57" t="s">
        <v>335</v>
      </c>
      <c r="N13" s="57" t="s">
        <v>194</v>
      </c>
      <c r="O13" s="57" t="s">
        <v>975</v>
      </c>
      <c r="P13" s="57" t="s">
        <v>976</v>
      </c>
      <c r="Q13" s="57" t="s">
        <v>334</v>
      </c>
      <c r="R13" s="57" t="s">
        <v>84</v>
      </c>
      <c r="S13" s="57" t="s">
        <v>85</v>
      </c>
      <c r="T13" s="57" t="s">
        <v>205</v>
      </c>
      <c r="U13" s="57" t="s">
        <v>339</v>
      </c>
      <c r="V13" s="57" t="s">
        <v>340</v>
      </c>
      <c r="W13" s="57" t="s">
        <v>70</v>
      </c>
      <c r="X13" s="57" t="s">
        <v>342</v>
      </c>
      <c r="Y13" s="57" t="s">
        <v>343</v>
      </c>
      <c r="Z13" s="57" t="s">
        <v>344</v>
      </c>
      <c r="AA13" s="57" t="s">
        <v>982</v>
      </c>
      <c r="AB13" s="57" t="s">
        <v>983</v>
      </c>
      <c r="AC13" s="57" t="s">
        <v>984</v>
      </c>
      <c r="AD13" s="57" t="s">
        <v>84</v>
      </c>
      <c r="AE13" s="57" t="s">
        <v>348</v>
      </c>
      <c r="AF13" s="57" t="s">
        <v>86</v>
      </c>
      <c r="AG13" s="57" t="s">
        <v>987</v>
      </c>
      <c r="AH13" s="57" t="s">
        <v>988</v>
      </c>
      <c r="AI13" s="57" t="s">
        <v>989</v>
      </c>
      <c r="AJ13" s="57" t="s">
        <v>991</v>
      </c>
      <c r="AK13" s="57" t="s">
        <v>992</v>
      </c>
      <c r="AL13" s="57" t="s">
        <v>993</v>
      </c>
      <c r="AM13" s="57" t="s">
        <v>995</v>
      </c>
      <c r="AN13" s="57" t="s">
        <v>996</v>
      </c>
      <c r="AO13" s="57" t="s">
        <v>997</v>
      </c>
      <c r="AP13" s="57" t="s">
        <v>216</v>
      </c>
      <c r="AQ13" s="57" t="s">
        <v>217</v>
      </c>
      <c r="AR13" s="57" t="s">
        <v>205</v>
      </c>
      <c r="AS13" s="57" t="s">
        <v>1000</v>
      </c>
      <c r="AT13" s="57" t="s">
        <v>350</v>
      </c>
      <c r="AU13" s="57" t="s">
        <v>1001</v>
      </c>
      <c r="AV13" s="57" t="s">
        <v>84</v>
      </c>
      <c r="AW13" s="57" t="s">
        <v>85</v>
      </c>
      <c r="AX13" s="57" t="s">
        <v>205</v>
      </c>
      <c r="AY13" s="57" t="s">
        <v>73</v>
      </c>
      <c r="AZ13" s="57" t="s">
        <v>277</v>
      </c>
      <c r="BA13" s="57" t="s">
        <v>75</v>
      </c>
      <c r="BB13" s="57" t="s">
        <v>351</v>
      </c>
      <c r="BC13" s="57" t="s">
        <v>352</v>
      </c>
      <c r="BD13" s="57" t="s">
        <v>353</v>
      </c>
      <c r="BE13" s="57" t="s">
        <v>345</v>
      </c>
      <c r="BF13" s="57" t="s">
        <v>346</v>
      </c>
      <c r="BG13" s="57" t="s">
        <v>347</v>
      </c>
      <c r="BH13" s="57" t="s">
        <v>381</v>
      </c>
      <c r="BI13" s="57" t="s">
        <v>217</v>
      </c>
      <c r="BJ13" s="57" t="s">
        <v>356</v>
      </c>
      <c r="BK13" s="57" t="s">
        <v>358</v>
      </c>
      <c r="BL13" s="57" t="s">
        <v>257</v>
      </c>
      <c r="BM13" s="57" t="s">
        <v>256</v>
      </c>
      <c r="BN13" s="57" t="s">
        <v>1008</v>
      </c>
      <c r="BO13" s="57" t="s">
        <v>1009</v>
      </c>
      <c r="BP13" s="57" t="s">
        <v>1010</v>
      </c>
      <c r="BQ13" s="57" t="s">
        <v>360</v>
      </c>
      <c r="BR13" s="57" t="s">
        <v>361</v>
      </c>
      <c r="BS13" s="57" t="s">
        <v>222</v>
      </c>
      <c r="BT13" s="57" t="s">
        <v>362</v>
      </c>
      <c r="BU13" s="57" t="s">
        <v>363</v>
      </c>
      <c r="BV13" s="57" t="s">
        <v>364</v>
      </c>
      <c r="BW13" s="57" t="s">
        <v>365</v>
      </c>
      <c r="BX13" s="57" t="s">
        <v>366</v>
      </c>
      <c r="BY13" s="57" t="s">
        <v>367</v>
      </c>
      <c r="BZ13" s="57" t="s">
        <v>97</v>
      </c>
      <c r="CA13" s="57" t="s">
        <v>98</v>
      </c>
      <c r="CB13" s="57" t="s">
        <v>368</v>
      </c>
      <c r="CC13" s="57" t="s">
        <v>370</v>
      </c>
      <c r="CD13" s="57" t="s">
        <v>273</v>
      </c>
      <c r="CE13" s="57" t="s">
        <v>371</v>
      </c>
      <c r="CF13" s="58" t="s">
        <v>373</v>
      </c>
      <c r="CG13" s="58" t="s">
        <v>374</v>
      </c>
      <c r="CH13" s="58" t="s">
        <v>375</v>
      </c>
      <c r="CI13" s="57" t="s">
        <v>377</v>
      </c>
      <c r="CJ13" s="57" t="s">
        <v>378</v>
      </c>
      <c r="CK13" s="57" t="s">
        <v>379</v>
      </c>
      <c r="CL13" s="57" t="s">
        <v>380</v>
      </c>
      <c r="CM13" s="57" t="s">
        <v>1015</v>
      </c>
      <c r="CN13" s="57" t="s">
        <v>1016</v>
      </c>
      <c r="CO13" s="57" t="s">
        <v>383</v>
      </c>
      <c r="CP13" s="57" t="s">
        <v>210</v>
      </c>
      <c r="CQ13" s="57" t="s">
        <v>99</v>
      </c>
      <c r="CR13" s="58" t="s">
        <v>386</v>
      </c>
      <c r="CS13" s="58" t="s">
        <v>122</v>
      </c>
      <c r="CT13" s="58" t="s">
        <v>387</v>
      </c>
      <c r="CU13" s="57" t="s">
        <v>389</v>
      </c>
      <c r="CV13" s="57" t="s">
        <v>1017</v>
      </c>
      <c r="CW13" s="57" t="s">
        <v>1018</v>
      </c>
      <c r="CX13" s="57" t="s">
        <v>391</v>
      </c>
      <c r="CY13" s="57" t="s">
        <v>392</v>
      </c>
      <c r="CZ13" s="57" t="s">
        <v>393</v>
      </c>
      <c r="DA13" s="57" t="s">
        <v>395</v>
      </c>
      <c r="DB13" s="57" t="s">
        <v>396</v>
      </c>
      <c r="DC13" s="57" t="s">
        <v>397</v>
      </c>
      <c r="DD13" s="58" t="s">
        <v>377</v>
      </c>
      <c r="DE13" s="58" t="s">
        <v>399</v>
      </c>
      <c r="DF13" s="58" t="s">
        <v>384</v>
      </c>
      <c r="DG13" s="58" t="s">
        <v>401</v>
      </c>
      <c r="DH13" s="58" t="s">
        <v>402</v>
      </c>
      <c r="DI13" s="58" t="s">
        <v>403</v>
      </c>
      <c r="DJ13" s="58" t="s">
        <v>405</v>
      </c>
      <c r="DK13" s="58" t="s">
        <v>406</v>
      </c>
      <c r="DL13" s="58" t="s">
        <v>407</v>
      </c>
      <c r="DM13" s="58" t="s">
        <v>409</v>
      </c>
      <c r="DN13" s="58" t="s">
        <v>410</v>
      </c>
      <c r="DO13" s="58" t="s">
        <v>411</v>
      </c>
      <c r="DP13" s="58" t="s">
        <v>1379</v>
      </c>
      <c r="DQ13" s="58" t="s">
        <v>413</v>
      </c>
      <c r="DR13" s="58" t="s">
        <v>414</v>
      </c>
      <c r="DS13" s="58" t="s">
        <v>416</v>
      </c>
      <c r="DT13" s="58" t="s">
        <v>417</v>
      </c>
      <c r="DU13" s="58" t="s">
        <v>238</v>
      </c>
      <c r="DV13" s="58" t="s">
        <v>419</v>
      </c>
      <c r="DW13" s="58" t="s">
        <v>420</v>
      </c>
      <c r="DX13" s="58" t="s">
        <v>421</v>
      </c>
      <c r="DY13" s="58" t="s">
        <v>337</v>
      </c>
      <c r="DZ13" s="58" t="s">
        <v>423</v>
      </c>
      <c r="EA13" s="58" t="s">
        <v>1020</v>
      </c>
      <c r="EB13" s="58" t="s">
        <v>425</v>
      </c>
      <c r="EC13" s="58" t="s">
        <v>1021</v>
      </c>
      <c r="ED13" s="58" t="s">
        <v>1022</v>
      </c>
      <c r="EE13" s="58" t="s">
        <v>1024</v>
      </c>
      <c r="EF13" s="58" t="s">
        <v>1025</v>
      </c>
      <c r="EG13" s="58" t="s">
        <v>1026</v>
      </c>
      <c r="EH13" s="58" t="s">
        <v>73</v>
      </c>
      <c r="EI13" s="58" t="s">
        <v>1027</v>
      </c>
      <c r="EJ13" s="58" t="s">
        <v>75</v>
      </c>
      <c r="EK13" s="58" t="s">
        <v>1028</v>
      </c>
      <c r="EL13" s="58" t="s">
        <v>1029</v>
      </c>
      <c r="EM13" s="58" t="s">
        <v>1030</v>
      </c>
      <c r="EN13" s="58" t="s">
        <v>1031</v>
      </c>
      <c r="EO13" s="58" t="s">
        <v>1033</v>
      </c>
      <c r="EP13" s="58" t="s">
        <v>429</v>
      </c>
      <c r="EQ13" s="58" t="s">
        <v>148</v>
      </c>
      <c r="ER13" s="58" t="s">
        <v>208</v>
      </c>
      <c r="ES13" s="58" t="s">
        <v>209</v>
      </c>
      <c r="ET13" s="58" t="s">
        <v>1037</v>
      </c>
      <c r="EU13" s="58" t="s">
        <v>1035</v>
      </c>
      <c r="EV13" s="58" t="s">
        <v>1036</v>
      </c>
      <c r="EW13" s="58" t="s">
        <v>433</v>
      </c>
      <c r="EX13" s="58" t="s">
        <v>432</v>
      </c>
      <c r="EY13" s="58" t="s">
        <v>207</v>
      </c>
      <c r="EZ13" s="58" t="s">
        <v>1039</v>
      </c>
      <c r="FA13" s="58" t="s">
        <v>1040</v>
      </c>
      <c r="FB13" s="58" t="s">
        <v>1041</v>
      </c>
      <c r="FC13" s="58" t="s">
        <v>336</v>
      </c>
      <c r="FD13" s="58" t="s">
        <v>1043</v>
      </c>
      <c r="FE13" s="58" t="s">
        <v>274</v>
      </c>
      <c r="FF13" s="58" t="s">
        <v>1045</v>
      </c>
      <c r="FG13" s="58" t="s">
        <v>1046</v>
      </c>
      <c r="FH13" s="58" t="s">
        <v>1047</v>
      </c>
      <c r="FI13" s="58" t="s">
        <v>1049</v>
      </c>
      <c r="FJ13" s="58" t="s">
        <v>1050</v>
      </c>
      <c r="FK13" s="58" t="s">
        <v>1051</v>
      </c>
    </row>
    <row r="14" spans="1:254" ht="15.5" x14ac:dyDescent="0.35">
      <c r="A14" s="20"/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x14ac:dyDescent="0.35">
      <c r="A15" s="105"/>
      <c r="B15" s="106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</row>
    <row r="16" spans="1:254" ht="39" customHeight="1" x14ac:dyDescent="0.35">
      <c r="A16" s="107"/>
      <c r="B16" s="108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</row>
    <row r="18" spans="2:13" x14ac:dyDescent="0.35">
      <c r="B18" s="89" t="s">
        <v>811</v>
      </c>
      <c r="C18" s="90"/>
      <c r="D18" s="90"/>
      <c r="E18" s="91"/>
      <c r="F18" s="27"/>
      <c r="G18" s="27"/>
      <c r="H18" s="27"/>
      <c r="I18" s="27"/>
    </row>
    <row r="19" spans="2:13" x14ac:dyDescent="0.35">
      <c r="B19" s="4" t="s">
        <v>812</v>
      </c>
      <c r="C19" s="53" t="s">
        <v>825</v>
      </c>
      <c r="D19" s="51">
        <f>E19/100*25</f>
        <v>0</v>
      </c>
      <c r="E19" s="52">
        <f>(C16+F16+I16+L16+O16)/5</f>
        <v>0</v>
      </c>
    </row>
    <row r="20" spans="2:13" x14ac:dyDescent="0.35">
      <c r="B20" s="4" t="s">
        <v>813</v>
      </c>
      <c r="C20" s="41" t="s">
        <v>825</v>
      </c>
      <c r="D20" s="42">
        <f>E20/100*25</f>
        <v>0</v>
      </c>
      <c r="E20" s="38">
        <f>(D16+G16+J16+M16+P16)/5</f>
        <v>0</v>
      </c>
    </row>
    <row r="21" spans="2:13" x14ac:dyDescent="0.35">
      <c r="B21" s="4" t="s">
        <v>814</v>
      </c>
      <c r="C21" s="41" t="s">
        <v>825</v>
      </c>
      <c r="D21" s="42">
        <f>E21/100*25</f>
        <v>0</v>
      </c>
      <c r="E21" s="38">
        <f>(E16+H16+K16+N16+Q16)/5</f>
        <v>0</v>
      </c>
    </row>
    <row r="22" spans="2:13" x14ac:dyDescent="0.35">
      <c r="B22" s="4"/>
      <c r="C22" s="48"/>
      <c r="D22" s="45">
        <f>SUM(D19:D21)</f>
        <v>0</v>
      </c>
      <c r="E22" s="45">
        <f>SUM(E19:E21)</f>
        <v>0</v>
      </c>
    </row>
    <row r="23" spans="2:13" ht="15" customHeight="1" x14ac:dyDescent="0.35">
      <c r="B23" s="4"/>
      <c r="C23" s="41"/>
      <c r="D23" s="133" t="s">
        <v>56</v>
      </c>
      <c r="E23" s="134"/>
      <c r="F23" s="135" t="s">
        <v>3</v>
      </c>
      <c r="G23" s="136"/>
      <c r="H23" s="137" t="s">
        <v>331</v>
      </c>
      <c r="I23" s="138"/>
    </row>
    <row r="24" spans="2:13" x14ac:dyDescent="0.35">
      <c r="B24" s="4" t="s">
        <v>812</v>
      </c>
      <c r="C24" s="41" t="s">
        <v>826</v>
      </c>
      <c r="D24" s="3">
        <f>E24/100*25</f>
        <v>0</v>
      </c>
      <c r="E24" s="38">
        <f>(R16+U16+X16+AA16+AD16)/5</f>
        <v>0</v>
      </c>
      <c r="F24" s="3">
        <f>G24/100*25</f>
        <v>0</v>
      </c>
      <c r="G24" s="38">
        <f>(AG16+AJ16+AM16+AP16+AS16)/5</f>
        <v>0</v>
      </c>
      <c r="H24" s="3">
        <f>I24/100*25</f>
        <v>0</v>
      </c>
      <c r="I24" s="38">
        <f>(AV16+AY16+BB16+BE16+BH16)/5</f>
        <v>0</v>
      </c>
    </row>
    <row r="25" spans="2:13" x14ac:dyDescent="0.35">
      <c r="B25" s="4" t="s">
        <v>813</v>
      </c>
      <c r="C25" s="41" t="s">
        <v>826</v>
      </c>
      <c r="D25" s="42">
        <f>E25/100*25</f>
        <v>0</v>
      </c>
      <c r="E25" s="38">
        <f>(S16+V16+Y16+AB16+AE16)/5</f>
        <v>0</v>
      </c>
      <c r="F25" s="3">
        <f>G25/100*25</f>
        <v>0</v>
      </c>
      <c r="G25" s="38">
        <f>(AH16+AK16+AN16+AQ16+AT16)/5</f>
        <v>0</v>
      </c>
      <c r="H25" s="3">
        <f>I25/100*25</f>
        <v>0</v>
      </c>
      <c r="I25" s="38">
        <f>(AW16+AZ16+BC16+BF16+BI16)/5</f>
        <v>0</v>
      </c>
    </row>
    <row r="26" spans="2:13" x14ac:dyDescent="0.35">
      <c r="B26" s="4" t="s">
        <v>814</v>
      </c>
      <c r="C26" s="41" t="s">
        <v>826</v>
      </c>
      <c r="D26" s="42">
        <f>E26/100*25</f>
        <v>0</v>
      </c>
      <c r="E26" s="38">
        <f>(T16+W16+Z16+AC16+AF16)/5</f>
        <v>0</v>
      </c>
      <c r="F26" s="3">
        <f>G26/100*25</f>
        <v>0</v>
      </c>
      <c r="G26" s="38">
        <f>(AI16+AL16+AO16+AR16+AU16)/5</f>
        <v>0</v>
      </c>
      <c r="H26" s="3">
        <f>I26/100*25</f>
        <v>0</v>
      </c>
      <c r="I26" s="38">
        <f>(AX16+BA16+BD16+BG16+BJ16)/5</f>
        <v>0</v>
      </c>
    </row>
    <row r="27" spans="2:13" x14ac:dyDescent="0.35">
      <c r="B27" s="4"/>
      <c r="C27" s="41"/>
      <c r="D27" s="40">
        <f t="shared" ref="D27:I27" si="0">SUM(D24:D26)</f>
        <v>0</v>
      </c>
      <c r="E27" s="40">
        <f t="shared" si="0"/>
        <v>0</v>
      </c>
      <c r="F27" s="39">
        <f t="shared" si="0"/>
        <v>0</v>
      </c>
      <c r="G27" s="40">
        <f t="shared" si="0"/>
        <v>0</v>
      </c>
      <c r="H27" s="39">
        <f t="shared" si="0"/>
        <v>0</v>
      </c>
      <c r="I27" s="40">
        <f t="shared" si="0"/>
        <v>0</v>
      </c>
    </row>
    <row r="28" spans="2:13" x14ac:dyDescent="0.35">
      <c r="B28" s="4" t="s">
        <v>812</v>
      </c>
      <c r="C28" s="41" t="s">
        <v>827</v>
      </c>
      <c r="D28" s="3">
        <f>E28/100*25</f>
        <v>0</v>
      </c>
      <c r="E28" s="38">
        <f>(BK16+BN16+BQ16+BT16+BW16)/5</f>
        <v>0</v>
      </c>
      <c r="I28" s="25"/>
    </row>
    <row r="29" spans="2:13" x14ac:dyDescent="0.35">
      <c r="B29" s="4" t="s">
        <v>813</v>
      </c>
      <c r="C29" s="41" t="s">
        <v>827</v>
      </c>
      <c r="D29" s="3">
        <f>E29/100*25</f>
        <v>0</v>
      </c>
      <c r="E29" s="38">
        <f>(BL16+BO16+BR16+BU16+BX16)/5</f>
        <v>0</v>
      </c>
    </row>
    <row r="30" spans="2:13" x14ac:dyDescent="0.35">
      <c r="B30" s="4" t="s">
        <v>814</v>
      </c>
      <c r="C30" s="41" t="s">
        <v>827</v>
      </c>
      <c r="D30" s="3">
        <f>E30/100*25</f>
        <v>0</v>
      </c>
      <c r="E30" s="38">
        <f>(BM16+BP16+BS16+BV16+BY16)/5</f>
        <v>0</v>
      </c>
    </row>
    <row r="31" spans="2:13" x14ac:dyDescent="0.35">
      <c r="B31" s="4"/>
      <c r="C31" s="48"/>
      <c r="D31" s="44">
        <f>SUM(D28:D30)</f>
        <v>0</v>
      </c>
      <c r="E31" s="44">
        <f>SUM(E28:E30)</f>
        <v>0</v>
      </c>
      <c r="F31" s="46"/>
    </row>
    <row r="32" spans="2:13" x14ac:dyDescent="0.35">
      <c r="B32" s="4"/>
      <c r="C32" s="41"/>
      <c r="D32" s="133" t="s">
        <v>159</v>
      </c>
      <c r="E32" s="134"/>
      <c r="F32" s="133" t="s">
        <v>116</v>
      </c>
      <c r="G32" s="134"/>
      <c r="H32" s="137" t="s">
        <v>174</v>
      </c>
      <c r="I32" s="138"/>
      <c r="J32" s="114" t="s">
        <v>186</v>
      </c>
      <c r="K32" s="114"/>
      <c r="L32" s="114" t="s">
        <v>117</v>
      </c>
      <c r="M32" s="114"/>
    </row>
    <row r="33" spans="2:13" x14ac:dyDescent="0.35">
      <c r="B33" s="4" t="s">
        <v>812</v>
      </c>
      <c r="C33" s="41" t="s">
        <v>828</v>
      </c>
      <c r="D33" s="3">
        <f>E33/100*25</f>
        <v>0</v>
      </c>
      <c r="E33" s="38">
        <f>(BZ16+CC16+CF16+CI16+CL16)/5</f>
        <v>0</v>
      </c>
      <c r="F33" s="3">
        <f>G33/100*25</f>
        <v>0</v>
      </c>
      <c r="G33" s="38">
        <f>(CO16+CR16+CU16+CX16+DA16)/5</f>
        <v>0</v>
      </c>
      <c r="H33" s="3">
        <f>I33/100*25</f>
        <v>0</v>
      </c>
      <c r="I33" s="38">
        <f>(DD16+DG16+DJ16+DM16+DP16)/5</f>
        <v>0</v>
      </c>
      <c r="J33" s="3">
        <f>K33/100*25</f>
        <v>0</v>
      </c>
      <c r="K33" s="38">
        <f>(DS16+DV16+DY16+EB16+EE16)/5</f>
        <v>0</v>
      </c>
      <c r="L33" s="3">
        <f>M33/100*25</f>
        <v>0</v>
      </c>
      <c r="M33" s="38">
        <f>(EH16+EK16+EN16+EQ16+ET16)/5</f>
        <v>0</v>
      </c>
    </row>
    <row r="34" spans="2:13" x14ac:dyDescent="0.35">
      <c r="B34" s="4" t="s">
        <v>813</v>
      </c>
      <c r="C34" s="41" t="s">
        <v>828</v>
      </c>
      <c r="D34" s="3">
        <f>E34/100*25</f>
        <v>0</v>
      </c>
      <c r="E34" s="38">
        <f>(CA16+CD16+CG16+CJ16+CM16)/5</f>
        <v>0</v>
      </c>
      <c r="F34" s="3">
        <f>G34/100*25</f>
        <v>0</v>
      </c>
      <c r="G34" s="38">
        <f>(CP16+CS16+CV16+CY16+DB16)/5</f>
        <v>0</v>
      </c>
      <c r="H34" s="3">
        <f>I34/100*25</f>
        <v>0</v>
      </c>
      <c r="I34" s="38">
        <f>(DE16+DH16+DK16+DN16+DQ16)/5</f>
        <v>0</v>
      </c>
      <c r="J34" s="3">
        <f>K34/100*25</f>
        <v>0</v>
      </c>
      <c r="K34" s="38">
        <f>(DT16+DW16+DZ16+EC16+EF16)/5</f>
        <v>0</v>
      </c>
      <c r="L34" s="3">
        <f>M34/100*25</f>
        <v>0</v>
      </c>
      <c r="M34" s="38">
        <f>(EI16+EL16+EO16+ER16+EU16)/5</f>
        <v>0</v>
      </c>
    </row>
    <row r="35" spans="2:13" x14ac:dyDescent="0.35">
      <c r="B35" s="4" t="s">
        <v>814</v>
      </c>
      <c r="C35" s="41" t="s">
        <v>828</v>
      </c>
      <c r="D35" s="3">
        <f>E35/100*25</f>
        <v>0</v>
      </c>
      <c r="E35" s="38">
        <f>(CB16+CE16+CH16+CK16+CN16)/5</f>
        <v>0</v>
      </c>
      <c r="F35" s="3">
        <f>G35/100*25</f>
        <v>0</v>
      </c>
      <c r="G35" s="38">
        <f>(CQ16+CT16+CW16+CZ16+DC16)/5</f>
        <v>0</v>
      </c>
      <c r="H35" s="3">
        <f>I35/100*25</f>
        <v>0</v>
      </c>
      <c r="I35" s="38">
        <f>(DF16+DI16+DL16+DO16+DR16)/5</f>
        <v>0</v>
      </c>
      <c r="J35" s="3">
        <f>K35/100*25</f>
        <v>0</v>
      </c>
      <c r="K35" s="38">
        <f>(DU16+DX16+EA16+ED16+EG16)/5</f>
        <v>0</v>
      </c>
      <c r="L35" s="3">
        <f>M35/100*25</f>
        <v>0</v>
      </c>
      <c r="M35" s="38">
        <f>(EJ16+EM16+EP16+ES16+EV16)/5</f>
        <v>0</v>
      </c>
    </row>
    <row r="36" spans="2:13" x14ac:dyDescent="0.35">
      <c r="B36" s="4"/>
      <c r="C36" s="41"/>
      <c r="D36" s="39">
        <f t="shared" ref="D36:M36" si="1">SUM(D33:D35)</f>
        <v>0</v>
      </c>
      <c r="E36" s="39">
        <f t="shared" si="1"/>
        <v>0</v>
      </c>
      <c r="F36" s="39">
        <f t="shared" si="1"/>
        <v>0</v>
      </c>
      <c r="G36" s="40">
        <f t="shared" si="1"/>
        <v>0</v>
      </c>
      <c r="H36" s="39">
        <f t="shared" si="1"/>
        <v>0</v>
      </c>
      <c r="I36" s="40">
        <f t="shared" si="1"/>
        <v>0</v>
      </c>
      <c r="J36" s="39">
        <f t="shared" si="1"/>
        <v>0</v>
      </c>
      <c r="K36" s="40">
        <f t="shared" si="1"/>
        <v>0</v>
      </c>
      <c r="L36" s="39">
        <f t="shared" si="1"/>
        <v>0</v>
      </c>
      <c r="M36" s="40">
        <f t="shared" si="1"/>
        <v>0</v>
      </c>
    </row>
    <row r="37" spans="2:13" x14ac:dyDescent="0.35">
      <c r="B37" s="4" t="s">
        <v>812</v>
      </c>
      <c r="C37" s="41" t="s">
        <v>829</v>
      </c>
      <c r="D37" s="3">
        <f>E37/100*25</f>
        <v>0</v>
      </c>
      <c r="E37" s="38">
        <f>(EW16+EZ16+FC16+FF16+FI16)/5</f>
        <v>0</v>
      </c>
    </row>
    <row r="38" spans="2:13" x14ac:dyDescent="0.35">
      <c r="B38" s="4" t="s">
        <v>813</v>
      </c>
      <c r="C38" s="41" t="s">
        <v>829</v>
      </c>
      <c r="D38" s="3">
        <f>E38/100*25</f>
        <v>0</v>
      </c>
      <c r="E38" s="38">
        <f>(EX16+FA16+FD16+FG16+FJ16)/5</f>
        <v>0</v>
      </c>
    </row>
    <row r="39" spans="2:13" x14ac:dyDescent="0.35">
      <c r="B39" s="4" t="s">
        <v>814</v>
      </c>
      <c r="C39" s="41" t="s">
        <v>829</v>
      </c>
      <c r="D39" s="3">
        <f>E39/100*25</f>
        <v>0</v>
      </c>
      <c r="E39" s="38">
        <f>(EY16+FB16+FE16+FH16+FK16)/5</f>
        <v>0</v>
      </c>
    </row>
    <row r="40" spans="2:13" x14ac:dyDescent="0.35">
      <c r="B40" s="4"/>
      <c r="C40" s="41"/>
      <c r="D40" s="39">
        <f>SUM(D37:D39)</f>
        <v>0</v>
      </c>
      <c r="E40" s="39">
        <f>SUM(E37:E39)</f>
        <v>0</v>
      </c>
    </row>
  </sheetData>
  <mergeCells count="141">
    <mergeCell ref="FI2:FJ2"/>
    <mergeCell ref="D23:E23"/>
    <mergeCell ref="F23:G23"/>
    <mergeCell ref="H23:I23"/>
    <mergeCell ref="D32:E32"/>
    <mergeCell ref="F32:G32"/>
    <mergeCell ref="H32:I32"/>
    <mergeCell ref="B18:E18"/>
    <mergeCell ref="J32:K32"/>
    <mergeCell ref="L32:M32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15:B15"/>
    <mergeCell ref="A16:B16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F17" sqref="F17"/>
    </sheetView>
  </sheetViews>
  <sheetFormatPr defaultRowHeight="14.5" x14ac:dyDescent="0.35"/>
  <cols>
    <col min="2" max="2" width="32.1796875" customWidth="1"/>
  </cols>
  <sheetData>
    <row r="1" spans="1:254" ht="15.5" x14ac:dyDescent="0.3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5" x14ac:dyDescent="0.35">
      <c r="A2" s="113" t="s">
        <v>835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7"/>
      <c r="V2" s="7"/>
      <c r="W2" s="7"/>
      <c r="X2" s="7"/>
      <c r="Y2" s="7"/>
      <c r="Z2" s="7"/>
      <c r="AA2" s="7"/>
      <c r="AB2" s="7"/>
      <c r="GP2" s="94" t="s">
        <v>1377</v>
      </c>
      <c r="GQ2" s="94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35">
      <c r="A4" s="110" t="s">
        <v>0</v>
      </c>
      <c r="B4" s="110" t="s">
        <v>1</v>
      </c>
      <c r="C4" s="111" t="s">
        <v>57</v>
      </c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01" t="s">
        <v>2</v>
      </c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12" t="s">
        <v>88</v>
      </c>
      <c r="BX4" s="112"/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2"/>
      <c r="CL4" s="112"/>
      <c r="CM4" s="112"/>
      <c r="CN4" s="112"/>
      <c r="CO4" s="145" t="s">
        <v>115</v>
      </c>
      <c r="CP4" s="146"/>
      <c r="CQ4" s="146"/>
      <c r="CR4" s="146"/>
      <c r="CS4" s="146"/>
      <c r="CT4" s="146"/>
      <c r="CU4" s="146"/>
      <c r="CV4" s="146"/>
      <c r="CW4" s="146"/>
      <c r="CX4" s="146"/>
      <c r="CY4" s="146"/>
      <c r="CZ4" s="146"/>
      <c r="DA4" s="146"/>
      <c r="DB4" s="146"/>
      <c r="DC4" s="146"/>
      <c r="DD4" s="146"/>
      <c r="DE4" s="146"/>
      <c r="DF4" s="146"/>
      <c r="DG4" s="146"/>
      <c r="DH4" s="146"/>
      <c r="DI4" s="146"/>
      <c r="DJ4" s="146"/>
      <c r="DK4" s="146"/>
      <c r="DL4" s="146"/>
      <c r="DM4" s="146"/>
      <c r="DN4" s="146"/>
      <c r="DO4" s="146"/>
      <c r="DP4" s="146"/>
      <c r="DQ4" s="146"/>
      <c r="DR4" s="146"/>
      <c r="DS4" s="146"/>
      <c r="DT4" s="146"/>
      <c r="DU4" s="146"/>
      <c r="DV4" s="146"/>
      <c r="DW4" s="146"/>
      <c r="DX4" s="146"/>
      <c r="DY4" s="146"/>
      <c r="DZ4" s="146"/>
      <c r="EA4" s="146"/>
      <c r="EB4" s="146"/>
      <c r="EC4" s="146"/>
      <c r="ED4" s="146"/>
      <c r="EE4" s="146"/>
      <c r="EF4" s="146"/>
      <c r="EG4" s="146"/>
      <c r="EH4" s="146"/>
      <c r="EI4" s="146"/>
      <c r="EJ4" s="146"/>
      <c r="EK4" s="146"/>
      <c r="EL4" s="146"/>
      <c r="EM4" s="146"/>
      <c r="EN4" s="146"/>
      <c r="EO4" s="146"/>
      <c r="EP4" s="146"/>
      <c r="EQ4" s="146"/>
      <c r="ER4" s="146"/>
      <c r="ES4" s="146"/>
      <c r="ET4" s="146"/>
      <c r="EU4" s="146"/>
      <c r="EV4" s="146"/>
      <c r="EW4" s="146"/>
      <c r="EX4" s="146"/>
      <c r="EY4" s="146"/>
      <c r="EZ4" s="146"/>
      <c r="FA4" s="146"/>
      <c r="FB4" s="146"/>
      <c r="FC4" s="146"/>
      <c r="FD4" s="146"/>
      <c r="FE4" s="146"/>
      <c r="FF4" s="146"/>
      <c r="FG4" s="146"/>
      <c r="FH4" s="146"/>
      <c r="FI4" s="146"/>
      <c r="FJ4" s="146"/>
      <c r="FK4" s="146"/>
      <c r="FL4" s="146"/>
      <c r="FM4" s="146"/>
      <c r="FN4" s="146"/>
      <c r="FO4" s="146"/>
      <c r="FP4" s="146"/>
      <c r="FQ4" s="146"/>
      <c r="FR4" s="146"/>
      <c r="FS4" s="146"/>
      <c r="FT4" s="146"/>
      <c r="FU4" s="146"/>
      <c r="FV4" s="146"/>
      <c r="FW4" s="146"/>
      <c r="FX4" s="146"/>
      <c r="FY4" s="146"/>
      <c r="FZ4" s="147"/>
      <c r="GA4" s="114" t="s">
        <v>138</v>
      </c>
      <c r="GB4" s="114"/>
      <c r="GC4" s="114"/>
      <c r="GD4" s="114"/>
      <c r="GE4" s="114"/>
      <c r="GF4" s="114"/>
      <c r="GG4" s="114"/>
      <c r="GH4" s="114"/>
      <c r="GI4" s="114"/>
      <c r="GJ4" s="114"/>
      <c r="GK4" s="114"/>
      <c r="GL4" s="114"/>
      <c r="GM4" s="114"/>
      <c r="GN4" s="114"/>
      <c r="GO4" s="114"/>
      <c r="GP4" s="114"/>
      <c r="GQ4" s="114"/>
      <c r="GR4" s="114"/>
    </row>
    <row r="5" spans="1:254" ht="13.5" customHeight="1" x14ac:dyDescent="0.35">
      <c r="A5" s="110"/>
      <c r="B5" s="110"/>
      <c r="C5" s="104" t="s">
        <v>58</v>
      </c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 t="s">
        <v>56</v>
      </c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 t="s">
        <v>3</v>
      </c>
      <c r="AN5" s="104"/>
      <c r="AO5" s="104"/>
      <c r="AP5" s="104"/>
      <c r="AQ5" s="104"/>
      <c r="AR5" s="104"/>
      <c r="AS5" s="104"/>
      <c r="AT5" s="104"/>
      <c r="AU5" s="104"/>
      <c r="AV5" s="104"/>
      <c r="AW5" s="104"/>
      <c r="AX5" s="104"/>
      <c r="AY5" s="104"/>
      <c r="AZ5" s="104"/>
      <c r="BA5" s="104"/>
      <c r="BB5" s="104"/>
      <c r="BC5" s="104"/>
      <c r="BD5" s="104"/>
      <c r="BE5" s="104" t="s">
        <v>331</v>
      </c>
      <c r="BF5" s="104"/>
      <c r="BG5" s="104"/>
      <c r="BH5" s="104"/>
      <c r="BI5" s="104"/>
      <c r="BJ5" s="104"/>
      <c r="BK5" s="104"/>
      <c r="BL5" s="104"/>
      <c r="BM5" s="104"/>
      <c r="BN5" s="104"/>
      <c r="BO5" s="104"/>
      <c r="BP5" s="104"/>
      <c r="BQ5" s="104"/>
      <c r="BR5" s="104"/>
      <c r="BS5" s="104"/>
      <c r="BT5" s="104"/>
      <c r="BU5" s="104"/>
      <c r="BV5" s="104"/>
      <c r="BW5" s="104" t="s">
        <v>332</v>
      </c>
      <c r="BX5" s="104"/>
      <c r="BY5" s="104"/>
      <c r="BZ5" s="104"/>
      <c r="CA5" s="104"/>
      <c r="CB5" s="104"/>
      <c r="CC5" s="104"/>
      <c r="CD5" s="104"/>
      <c r="CE5" s="104"/>
      <c r="CF5" s="104"/>
      <c r="CG5" s="104"/>
      <c r="CH5" s="104"/>
      <c r="CI5" s="104"/>
      <c r="CJ5" s="104"/>
      <c r="CK5" s="104"/>
      <c r="CL5" s="104"/>
      <c r="CM5" s="104"/>
      <c r="CN5" s="104"/>
      <c r="CO5" s="104" t="s">
        <v>159</v>
      </c>
      <c r="CP5" s="104"/>
      <c r="CQ5" s="104"/>
      <c r="CR5" s="104"/>
      <c r="CS5" s="104"/>
      <c r="CT5" s="104"/>
      <c r="CU5" s="104"/>
      <c r="CV5" s="104"/>
      <c r="CW5" s="104"/>
      <c r="CX5" s="104"/>
      <c r="CY5" s="104"/>
      <c r="CZ5" s="104"/>
      <c r="DA5" s="104"/>
      <c r="DB5" s="104"/>
      <c r="DC5" s="104"/>
      <c r="DD5" s="104"/>
      <c r="DE5" s="104"/>
      <c r="DF5" s="104"/>
      <c r="DG5" s="100" t="s">
        <v>116</v>
      </c>
      <c r="DH5" s="100"/>
      <c r="DI5" s="100"/>
      <c r="DJ5" s="100"/>
      <c r="DK5" s="100"/>
      <c r="DL5" s="100"/>
      <c r="DM5" s="100"/>
      <c r="DN5" s="100"/>
      <c r="DO5" s="100"/>
      <c r="DP5" s="100"/>
      <c r="DQ5" s="100"/>
      <c r="DR5" s="100"/>
      <c r="DS5" s="100"/>
      <c r="DT5" s="100"/>
      <c r="DU5" s="100"/>
      <c r="DV5" s="100"/>
      <c r="DW5" s="100"/>
      <c r="DX5" s="100"/>
      <c r="DY5" s="100" t="s">
        <v>174</v>
      </c>
      <c r="DZ5" s="100"/>
      <c r="EA5" s="100"/>
      <c r="EB5" s="100"/>
      <c r="EC5" s="100"/>
      <c r="ED5" s="100"/>
      <c r="EE5" s="100"/>
      <c r="EF5" s="100"/>
      <c r="EG5" s="100"/>
      <c r="EH5" s="100"/>
      <c r="EI5" s="100"/>
      <c r="EJ5" s="100"/>
      <c r="EK5" s="100"/>
      <c r="EL5" s="100"/>
      <c r="EM5" s="100"/>
      <c r="EN5" s="100"/>
      <c r="EO5" s="100"/>
      <c r="EP5" s="100"/>
      <c r="EQ5" s="100" t="s">
        <v>174</v>
      </c>
      <c r="ER5" s="100"/>
      <c r="ES5" s="100"/>
      <c r="ET5" s="100"/>
      <c r="EU5" s="100"/>
      <c r="EV5" s="100"/>
      <c r="EW5" s="100"/>
      <c r="EX5" s="100"/>
      <c r="EY5" s="100"/>
      <c r="EZ5" s="100"/>
      <c r="FA5" s="100"/>
      <c r="FB5" s="100"/>
      <c r="FC5" s="100"/>
      <c r="FD5" s="100"/>
      <c r="FE5" s="100"/>
      <c r="FF5" s="100"/>
      <c r="FG5" s="100"/>
      <c r="FH5" s="100"/>
      <c r="FI5" s="100" t="s">
        <v>117</v>
      </c>
      <c r="FJ5" s="100"/>
      <c r="FK5" s="100"/>
      <c r="FL5" s="100"/>
      <c r="FM5" s="100"/>
      <c r="FN5" s="100"/>
      <c r="FO5" s="100"/>
      <c r="FP5" s="100"/>
      <c r="FQ5" s="100"/>
      <c r="FR5" s="100"/>
      <c r="FS5" s="100"/>
      <c r="FT5" s="100"/>
      <c r="FU5" s="100"/>
      <c r="FV5" s="100"/>
      <c r="FW5" s="100"/>
      <c r="FX5" s="100"/>
      <c r="FY5" s="100"/>
      <c r="FZ5" s="100"/>
      <c r="GA5" s="102" t="s">
        <v>139</v>
      </c>
      <c r="GB5" s="102"/>
      <c r="GC5" s="102"/>
      <c r="GD5" s="102"/>
      <c r="GE5" s="102"/>
      <c r="GF5" s="102"/>
      <c r="GG5" s="102"/>
      <c r="GH5" s="102"/>
      <c r="GI5" s="102"/>
      <c r="GJ5" s="102"/>
      <c r="GK5" s="102"/>
      <c r="GL5" s="102"/>
      <c r="GM5" s="102"/>
      <c r="GN5" s="102"/>
      <c r="GO5" s="102"/>
      <c r="GP5" s="102"/>
      <c r="GQ5" s="102"/>
      <c r="GR5" s="102"/>
    </row>
    <row r="6" spans="1:254" ht="15.5" hidden="1" x14ac:dyDescent="0.35">
      <c r="A6" s="110"/>
      <c r="B6" s="110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5" hidden="1" x14ac:dyDescent="0.35">
      <c r="A7" s="110"/>
      <c r="B7" s="110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5" hidden="1" x14ac:dyDescent="0.35">
      <c r="A8" s="110"/>
      <c r="B8" s="110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5" hidden="1" x14ac:dyDescent="0.35">
      <c r="A9" s="110"/>
      <c r="B9" s="110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5" hidden="1" x14ac:dyDescent="0.35">
      <c r="A10" s="110"/>
      <c r="B10" s="110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5" x14ac:dyDescent="0.35">
      <c r="A11" s="110"/>
      <c r="B11" s="110"/>
      <c r="C11" s="104" t="s">
        <v>436</v>
      </c>
      <c r="D11" s="104" t="s">
        <v>5</v>
      </c>
      <c r="E11" s="104" t="s">
        <v>6</v>
      </c>
      <c r="F11" s="104" t="s">
        <v>437</v>
      </c>
      <c r="G11" s="104" t="s">
        <v>7</v>
      </c>
      <c r="H11" s="104" t="s">
        <v>8</v>
      </c>
      <c r="I11" s="104" t="s">
        <v>493</v>
      </c>
      <c r="J11" s="104" t="s">
        <v>9</v>
      </c>
      <c r="K11" s="104" t="s">
        <v>10</v>
      </c>
      <c r="L11" s="104" t="s">
        <v>438</v>
      </c>
      <c r="M11" s="104" t="s">
        <v>9</v>
      </c>
      <c r="N11" s="104" t="s">
        <v>10</v>
      </c>
      <c r="O11" s="104" t="s">
        <v>439</v>
      </c>
      <c r="P11" s="104" t="s">
        <v>11</v>
      </c>
      <c r="Q11" s="104" t="s">
        <v>4</v>
      </c>
      <c r="R11" s="104" t="s">
        <v>440</v>
      </c>
      <c r="S11" s="104" t="s">
        <v>6</v>
      </c>
      <c r="T11" s="104" t="s">
        <v>12</v>
      </c>
      <c r="U11" s="104" t="s">
        <v>441</v>
      </c>
      <c r="V11" s="104"/>
      <c r="W11" s="104"/>
      <c r="X11" s="104" t="s">
        <v>442</v>
      </c>
      <c r="Y11" s="104"/>
      <c r="Z11" s="104"/>
      <c r="AA11" s="104" t="s">
        <v>494</v>
      </c>
      <c r="AB11" s="104"/>
      <c r="AC11" s="104"/>
      <c r="AD11" s="104" t="s">
        <v>443</v>
      </c>
      <c r="AE11" s="104"/>
      <c r="AF11" s="104"/>
      <c r="AG11" s="104" t="s">
        <v>444</v>
      </c>
      <c r="AH11" s="104"/>
      <c r="AI11" s="104"/>
      <c r="AJ11" s="104" t="s">
        <v>445</v>
      </c>
      <c r="AK11" s="104"/>
      <c r="AL11" s="104"/>
      <c r="AM11" s="102" t="s">
        <v>446</v>
      </c>
      <c r="AN11" s="102"/>
      <c r="AO11" s="102"/>
      <c r="AP11" s="104" t="s">
        <v>447</v>
      </c>
      <c r="AQ11" s="104"/>
      <c r="AR11" s="104"/>
      <c r="AS11" s="104" t="s">
        <v>448</v>
      </c>
      <c r="AT11" s="104"/>
      <c r="AU11" s="104"/>
      <c r="AV11" s="104" t="s">
        <v>449</v>
      </c>
      <c r="AW11" s="104"/>
      <c r="AX11" s="104"/>
      <c r="AY11" s="104" t="s">
        <v>450</v>
      </c>
      <c r="AZ11" s="104"/>
      <c r="BA11" s="104"/>
      <c r="BB11" s="104" t="s">
        <v>451</v>
      </c>
      <c r="BC11" s="104"/>
      <c r="BD11" s="104"/>
      <c r="BE11" s="102" t="s">
        <v>495</v>
      </c>
      <c r="BF11" s="102"/>
      <c r="BG11" s="102"/>
      <c r="BH11" s="102" t="s">
        <v>452</v>
      </c>
      <c r="BI11" s="102"/>
      <c r="BJ11" s="102"/>
      <c r="BK11" s="104" t="s">
        <v>453</v>
      </c>
      <c r="BL11" s="104"/>
      <c r="BM11" s="104"/>
      <c r="BN11" s="104" t="s">
        <v>454</v>
      </c>
      <c r="BO11" s="104"/>
      <c r="BP11" s="104"/>
      <c r="BQ11" s="102" t="s">
        <v>455</v>
      </c>
      <c r="BR11" s="102"/>
      <c r="BS11" s="102"/>
      <c r="BT11" s="104" t="s">
        <v>456</v>
      </c>
      <c r="BU11" s="104"/>
      <c r="BV11" s="104"/>
      <c r="BW11" s="102" t="s">
        <v>457</v>
      </c>
      <c r="BX11" s="102"/>
      <c r="BY11" s="102"/>
      <c r="BZ11" s="102" t="s">
        <v>458</v>
      </c>
      <c r="CA11" s="102"/>
      <c r="CB11" s="102"/>
      <c r="CC11" s="102" t="s">
        <v>496</v>
      </c>
      <c r="CD11" s="102"/>
      <c r="CE11" s="102"/>
      <c r="CF11" s="102" t="s">
        <v>459</v>
      </c>
      <c r="CG11" s="102"/>
      <c r="CH11" s="102"/>
      <c r="CI11" s="102" t="s">
        <v>460</v>
      </c>
      <c r="CJ11" s="102"/>
      <c r="CK11" s="102"/>
      <c r="CL11" s="102" t="s">
        <v>461</v>
      </c>
      <c r="CM11" s="102"/>
      <c r="CN11" s="102"/>
      <c r="CO11" s="102" t="s">
        <v>462</v>
      </c>
      <c r="CP11" s="102"/>
      <c r="CQ11" s="102"/>
      <c r="CR11" s="102" t="s">
        <v>463</v>
      </c>
      <c r="CS11" s="102"/>
      <c r="CT11" s="102"/>
      <c r="CU11" s="102" t="s">
        <v>497</v>
      </c>
      <c r="CV11" s="102"/>
      <c r="CW11" s="102"/>
      <c r="CX11" s="102" t="s">
        <v>464</v>
      </c>
      <c r="CY11" s="102"/>
      <c r="CZ11" s="102"/>
      <c r="DA11" s="102" t="s">
        <v>465</v>
      </c>
      <c r="DB11" s="102"/>
      <c r="DC11" s="102"/>
      <c r="DD11" s="102" t="s">
        <v>466</v>
      </c>
      <c r="DE11" s="102"/>
      <c r="DF11" s="102"/>
      <c r="DG11" s="102" t="s">
        <v>467</v>
      </c>
      <c r="DH11" s="102"/>
      <c r="DI11" s="102"/>
      <c r="DJ11" s="102" t="s">
        <v>468</v>
      </c>
      <c r="DK11" s="102"/>
      <c r="DL11" s="102"/>
      <c r="DM11" s="102" t="s">
        <v>469</v>
      </c>
      <c r="DN11" s="102"/>
      <c r="DO11" s="102"/>
      <c r="DP11" s="102" t="s">
        <v>470</v>
      </c>
      <c r="DQ11" s="102"/>
      <c r="DR11" s="102"/>
      <c r="DS11" s="102" t="s">
        <v>471</v>
      </c>
      <c r="DT11" s="102"/>
      <c r="DU11" s="102"/>
      <c r="DV11" s="102" t="s">
        <v>472</v>
      </c>
      <c r="DW11" s="102"/>
      <c r="DX11" s="102"/>
      <c r="DY11" s="102" t="s">
        <v>498</v>
      </c>
      <c r="DZ11" s="102"/>
      <c r="EA11" s="102"/>
      <c r="EB11" s="102" t="s">
        <v>473</v>
      </c>
      <c r="EC11" s="102"/>
      <c r="ED11" s="102"/>
      <c r="EE11" s="102" t="s">
        <v>474</v>
      </c>
      <c r="EF11" s="102"/>
      <c r="EG11" s="102"/>
      <c r="EH11" s="102" t="s">
        <v>475</v>
      </c>
      <c r="EI11" s="102"/>
      <c r="EJ11" s="102"/>
      <c r="EK11" s="102" t="s">
        <v>476</v>
      </c>
      <c r="EL11" s="102"/>
      <c r="EM11" s="102"/>
      <c r="EN11" s="102" t="s">
        <v>477</v>
      </c>
      <c r="EO11" s="102"/>
      <c r="EP11" s="102"/>
      <c r="EQ11" s="102" t="s">
        <v>478</v>
      </c>
      <c r="ER11" s="102"/>
      <c r="ES11" s="102"/>
      <c r="ET11" s="102" t="s">
        <v>479</v>
      </c>
      <c r="EU11" s="102"/>
      <c r="EV11" s="102"/>
      <c r="EW11" s="102" t="s">
        <v>480</v>
      </c>
      <c r="EX11" s="102"/>
      <c r="EY11" s="102"/>
      <c r="EZ11" s="102" t="s">
        <v>481</v>
      </c>
      <c r="FA11" s="102"/>
      <c r="FB11" s="102"/>
      <c r="FC11" s="102" t="s">
        <v>499</v>
      </c>
      <c r="FD11" s="102"/>
      <c r="FE11" s="102"/>
      <c r="FF11" s="102" t="s">
        <v>482</v>
      </c>
      <c r="FG11" s="102"/>
      <c r="FH11" s="102"/>
      <c r="FI11" s="102" t="s">
        <v>483</v>
      </c>
      <c r="FJ11" s="102"/>
      <c r="FK11" s="102"/>
      <c r="FL11" s="102" t="s">
        <v>484</v>
      </c>
      <c r="FM11" s="102"/>
      <c r="FN11" s="102"/>
      <c r="FO11" s="102" t="s">
        <v>485</v>
      </c>
      <c r="FP11" s="102"/>
      <c r="FQ11" s="102"/>
      <c r="FR11" s="102" t="s">
        <v>486</v>
      </c>
      <c r="FS11" s="102"/>
      <c r="FT11" s="102"/>
      <c r="FU11" s="102" t="s">
        <v>487</v>
      </c>
      <c r="FV11" s="102"/>
      <c r="FW11" s="102"/>
      <c r="FX11" s="102" t="s">
        <v>500</v>
      </c>
      <c r="FY11" s="102"/>
      <c r="FZ11" s="102"/>
      <c r="GA11" s="102" t="s">
        <v>488</v>
      </c>
      <c r="GB11" s="102"/>
      <c r="GC11" s="102"/>
      <c r="GD11" s="102" t="s">
        <v>489</v>
      </c>
      <c r="GE11" s="102"/>
      <c r="GF11" s="102"/>
      <c r="GG11" s="102" t="s">
        <v>501</v>
      </c>
      <c r="GH11" s="102"/>
      <c r="GI11" s="102"/>
      <c r="GJ11" s="102" t="s">
        <v>490</v>
      </c>
      <c r="GK11" s="102"/>
      <c r="GL11" s="102"/>
      <c r="GM11" s="102" t="s">
        <v>491</v>
      </c>
      <c r="GN11" s="102"/>
      <c r="GO11" s="102"/>
      <c r="GP11" s="102" t="s">
        <v>492</v>
      </c>
      <c r="GQ11" s="102"/>
      <c r="GR11" s="102"/>
    </row>
    <row r="12" spans="1:254" ht="85.5" customHeight="1" x14ac:dyDescent="0.35">
      <c r="A12" s="110"/>
      <c r="B12" s="110"/>
      <c r="C12" s="109" t="s">
        <v>1052</v>
      </c>
      <c r="D12" s="109"/>
      <c r="E12" s="109"/>
      <c r="F12" s="109" t="s">
        <v>1055</v>
      </c>
      <c r="G12" s="109"/>
      <c r="H12" s="109"/>
      <c r="I12" s="109" t="s">
        <v>1058</v>
      </c>
      <c r="J12" s="109"/>
      <c r="K12" s="109"/>
      <c r="L12" s="109" t="s">
        <v>538</v>
      </c>
      <c r="M12" s="109"/>
      <c r="N12" s="109"/>
      <c r="O12" s="109" t="s">
        <v>1061</v>
      </c>
      <c r="P12" s="109"/>
      <c r="Q12" s="109"/>
      <c r="R12" s="109" t="s">
        <v>1064</v>
      </c>
      <c r="S12" s="109"/>
      <c r="T12" s="109"/>
      <c r="U12" s="109" t="s">
        <v>1068</v>
      </c>
      <c r="V12" s="109"/>
      <c r="W12" s="109"/>
      <c r="X12" s="109" t="s">
        <v>539</v>
      </c>
      <c r="Y12" s="109"/>
      <c r="Z12" s="109"/>
      <c r="AA12" s="109" t="s">
        <v>540</v>
      </c>
      <c r="AB12" s="109"/>
      <c r="AC12" s="109"/>
      <c r="AD12" s="109" t="s">
        <v>541</v>
      </c>
      <c r="AE12" s="109"/>
      <c r="AF12" s="109"/>
      <c r="AG12" s="109" t="s">
        <v>1073</v>
      </c>
      <c r="AH12" s="109"/>
      <c r="AI12" s="109"/>
      <c r="AJ12" s="109" t="s">
        <v>542</v>
      </c>
      <c r="AK12" s="109"/>
      <c r="AL12" s="109"/>
      <c r="AM12" s="109" t="s">
        <v>543</v>
      </c>
      <c r="AN12" s="109"/>
      <c r="AO12" s="109"/>
      <c r="AP12" s="109" t="s">
        <v>544</v>
      </c>
      <c r="AQ12" s="109"/>
      <c r="AR12" s="109"/>
      <c r="AS12" s="109" t="s">
        <v>1076</v>
      </c>
      <c r="AT12" s="109"/>
      <c r="AU12" s="109"/>
      <c r="AV12" s="109" t="s">
        <v>1326</v>
      </c>
      <c r="AW12" s="109"/>
      <c r="AX12" s="109"/>
      <c r="AY12" s="109" t="s">
        <v>545</v>
      </c>
      <c r="AZ12" s="109"/>
      <c r="BA12" s="109"/>
      <c r="BB12" s="109" t="s">
        <v>529</v>
      </c>
      <c r="BC12" s="109"/>
      <c r="BD12" s="109"/>
      <c r="BE12" s="109" t="s">
        <v>546</v>
      </c>
      <c r="BF12" s="109"/>
      <c r="BG12" s="109"/>
      <c r="BH12" s="109" t="s">
        <v>1082</v>
      </c>
      <c r="BI12" s="109"/>
      <c r="BJ12" s="109"/>
      <c r="BK12" s="109" t="s">
        <v>547</v>
      </c>
      <c r="BL12" s="109"/>
      <c r="BM12" s="109"/>
      <c r="BN12" s="109" t="s">
        <v>548</v>
      </c>
      <c r="BO12" s="109"/>
      <c r="BP12" s="109"/>
      <c r="BQ12" s="109" t="s">
        <v>549</v>
      </c>
      <c r="BR12" s="109"/>
      <c r="BS12" s="109"/>
      <c r="BT12" s="109" t="s">
        <v>550</v>
      </c>
      <c r="BU12" s="109"/>
      <c r="BV12" s="109"/>
      <c r="BW12" s="109" t="s">
        <v>1089</v>
      </c>
      <c r="BX12" s="109"/>
      <c r="BY12" s="109"/>
      <c r="BZ12" s="109" t="s">
        <v>557</v>
      </c>
      <c r="CA12" s="109"/>
      <c r="CB12" s="109"/>
      <c r="CC12" s="109" t="s">
        <v>1093</v>
      </c>
      <c r="CD12" s="109"/>
      <c r="CE12" s="109"/>
      <c r="CF12" s="109" t="s">
        <v>558</v>
      </c>
      <c r="CG12" s="109"/>
      <c r="CH12" s="109"/>
      <c r="CI12" s="109" t="s">
        <v>559</v>
      </c>
      <c r="CJ12" s="109"/>
      <c r="CK12" s="109"/>
      <c r="CL12" s="109" t="s">
        <v>560</v>
      </c>
      <c r="CM12" s="109"/>
      <c r="CN12" s="109"/>
      <c r="CO12" s="109" t="s">
        <v>602</v>
      </c>
      <c r="CP12" s="109"/>
      <c r="CQ12" s="109"/>
      <c r="CR12" s="109" t="s">
        <v>599</v>
      </c>
      <c r="CS12" s="109"/>
      <c r="CT12" s="109"/>
      <c r="CU12" s="109" t="s">
        <v>603</v>
      </c>
      <c r="CV12" s="109"/>
      <c r="CW12" s="109"/>
      <c r="CX12" s="109" t="s">
        <v>600</v>
      </c>
      <c r="CY12" s="109"/>
      <c r="CZ12" s="109"/>
      <c r="DA12" s="109" t="s">
        <v>601</v>
      </c>
      <c r="DB12" s="109"/>
      <c r="DC12" s="109"/>
      <c r="DD12" s="109" t="s">
        <v>1105</v>
      </c>
      <c r="DE12" s="109"/>
      <c r="DF12" s="109"/>
      <c r="DG12" s="109" t="s">
        <v>1108</v>
      </c>
      <c r="DH12" s="109"/>
      <c r="DI12" s="109"/>
      <c r="DJ12" s="109" t="s">
        <v>604</v>
      </c>
      <c r="DK12" s="109"/>
      <c r="DL12" s="109"/>
      <c r="DM12" s="109" t="s">
        <v>1112</v>
      </c>
      <c r="DN12" s="109"/>
      <c r="DO12" s="109"/>
      <c r="DP12" s="109" t="s">
        <v>605</v>
      </c>
      <c r="DQ12" s="109"/>
      <c r="DR12" s="109"/>
      <c r="DS12" s="109" t="s">
        <v>606</v>
      </c>
      <c r="DT12" s="109"/>
      <c r="DU12" s="109"/>
      <c r="DV12" s="109" t="s">
        <v>1120</v>
      </c>
      <c r="DW12" s="109"/>
      <c r="DX12" s="109"/>
      <c r="DY12" s="109" t="s">
        <v>607</v>
      </c>
      <c r="DZ12" s="109"/>
      <c r="EA12" s="109"/>
      <c r="EB12" s="109" t="s">
        <v>608</v>
      </c>
      <c r="EC12" s="109"/>
      <c r="ED12" s="109"/>
      <c r="EE12" s="109" t="s">
        <v>609</v>
      </c>
      <c r="EF12" s="109"/>
      <c r="EG12" s="109"/>
      <c r="EH12" s="109" t="s">
        <v>610</v>
      </c>
      <c r="EI12" s="109"/>
      <c r="EJ12" s="109"/>
      <c r="EK12" s="149" t="s">
        <v>611</v>
      </c>
      <c r="EL12" s="149"/>
      <c r="EM12" s="149"/>
      <c r="EN12" s="109" t="s">
        <v>1131</v>
      </c>
      <c r="EO12" s="109"/>
      <c r="EP12" s="109"/>
      <c r="EQ12" s="109" t="s">
        <v>612</v>
      </c>
      <c r="ER12" s="109"/>
      <c r="ES12" s="109"/>
      <c r="ET12" s="109" t="s">
        <v>613</v>
      </c>
      <c r="EU12" s="109"/>
      <c r="EV12" s="109"/>
      <c r="EW12" s="109" t="s">
        <v>1137</v>
      </c>
      <c r="EX12" s="109"/>
      <c r="EY12" s="109"/>
      <c r="EZ12" s="109" t="s">
        <v>615</v>
      </c>
      <c r="FA12" s="109"/>
      <c r="FB12" s="109"/>
      <c r="FC12" s="109" t="s">
        <v>616</v>
      </c>
      <c r="FD12" s="109"/>
      <c r="FE12" s="109"/>
      <c r="FF12" s="109" t="s">
        <v>614</v>
      </c>
      <c r="FG12" s="109"/>
      <c r="FH12" s="109"/>
      <c r="FI12" s="109" t="s">
        <v>1142</v>
      </c>
      <c r="FJ12" s="109"/>
      <c r="FK12" s="109"/>
      <c r="FL12" s="109" t="s">
        <v>617</v>
      </c>
      <c r="FM12" s="109"/>
      <c r="FN12" s="109"/>
      <c r="FO12" s="109" t="s">
        <v>1146</v>
      </c>
      <c r="FP12" s="109"/>
      <c r="FQ12" s="109"/>
      <c r="FR12" s="109" t="s">
        <v>619</v>
      </c>
      <c r="FS12" s="109"/>
      <c r="FT12" s="109"/>
      <c r="FU12" s="149" t="s">
        <v>1329</v>
      </c>
      <c r="FV12" s="149"/>
      <c r="FW12" s="149"/>
      <c r="FX12" s="109" t="s">
        <v>1330</v>
      </c>
      <c r="FY12" s="109"/>
      <c r="FZ12" s="109"/>
      <c r="GA12" s="109" t="s">
        <v>623</v>
      </c>
      <c r="GB12" s="109"/>
      <c r="GC12" s="109"/>
      <c r="GD12" s="109" t="s">
        <v>1152</v>
      </c>
      <c r="GE12" s="109"/>
      <c r="GF12" s="109"/>
      <c r="GG12" s="109" t="s">
        <v>626</v>
      </c>
      <c r="GH12" s="109"/>
      <c r="GI12" s="109"/>
      <c r="GJ12" s="109" t="s">
        <v>1158</v>
      </c>
      <c r="GK12" s="109"/>
      <c r="GL12" s="109"/>
      <c r="GM12" s="109" t="s">
        <v>1162</v>
      </c>
      <c r="GN12" s="109"/>
      <c r="GO12" s="109"/>
      <c r="GP12" s="109" t="s">
        <v>1331</v>
      </c>
      <c r="GQ12" s="109"/>
      <c r="GR12" s="109"/>
    </row>
    <row r="13" spans="1:254" ht="93.75" customHeight="1" x14ac:dyDescent="0.35">
      <c r="A13" s="110"/>
      <c r="B13" s="110"/>
      <c r="C13" s="57" t="s">
        <v>1053</v>
      </c>
      <c r="D13" s="57" t="s">
        <v>1054</v>
      </c>
      <c r="E13" s="57" t="s">
        <v>32</v>
      </c>
      <c r="F13" s="57" t="s">
        <v>502</v>
      </c>
      <c r="G13" s="57" t="s">
        <v>1056</v>
      </c>
      <c r="H13" s="57" t="s">
        <v>1057</v>
      </c>
      <c r="I13" s="57" t="s">
        <v>333</v>
      </c>
      <c r="J13" s="57" t="s">
        <v>1059</v>
      </c>
      <c r="K13" s="57" t="s">
        <v>1060</v>
      </c>
      <c r="L13" s="57" t="s">
        <v>503</v>
      </c>
      <c r="M13" s="57" t="s">
        <v>504</v>
      </c>
      <c r="N13" s="57" t="s">
        <v>505</v>
      </c>
      <c r="O13" s="57" t="s">
        <v>1062</v>
      </c>
      <c r="P13" s="57" t="s">
        <v>1062</v>
      </c>
      <c r="Q13" s="57" t="s">
        <v>1063</v>
      </c>
      <c r="R13" s="57" t="s">
        <v>1065</v>
      </c>
      <c r="S13" s="57" t="s">
        <v>1066</v>
      </c>
      <c r="T13" s="57" t="s">
        <v>1067</v>
      </c>
      <c r="U13" s="57" t="s">
        <v>1069</v>
      </c>
      <c r="V13" s="57" t="s">
        <v>1070</v>
      </c>
      <c r="W13" s="57" t="s">
        <v>1071</v>
      </c>
      <c r="X13" s="57" t="s">
        <v>198</v>
      </c>
      <c r="Y13" s="57" t="s">
        <v>210</v>
      </c>
      <c r="Z13" s="57" t="s">
        <v>212</v>
      </c>
      <c r="AA13" s="57" t="s">
        <v>506</v>
      </c>
      <c r="AB13" s="57" t="s">
        <v>507</v>
      </c>
      <c r="AC13" s="57" t="s">
        <v>508</v>
      </c>
      <c r="AD13" s="57" t="s">
        <v>509</v>
      </c>
      <c r="AE13" s="57" t="s">
        <v>510</v>
      </c>
      <c r="AF13" s="57" t="s">
        <v>1072</v>
      </c>
      <c r="AG13" s="57" t="s">
        <v>515</v>
      </c>
      <c r="AH13" s="57" t="s">
        <v>516</v>
      </c>
      <c r="AI13" s="57" t="s">
        <v>1074</v>
      </c>
      <c r="AJ13" s="57" t="s">
        <v>216</v>
      </c>
      <c r="AK13" s="57" t="s">
        <v>1075</v>
      </c>
      <c r="AL13" s="57" t="s">
        <v>518</v>
      </c>
      <c r="AM13" s="57" t="s">
        <v>519</v>
      </c>
      <c r="AN13" s="57" t="s">
        <v>520</v>
      </c>
      <c r="AO13" s="57" t="s">
        <v>521</v>
      </c>
      <c r="AP13" s="57" t="s">
        <v>244</v>
      </c>
      <c r="AQ13" s="57" t="s">
        <v>885</v>
      </c>
      <c r="AR13" s="57" t="s">
        <v>245</v>
      </c>
      <c r="AS13" s="57" t="s">
        <v>1077</v>
      </c>
      <c r="AT13" s="57" t="s">
        <v>1078</v>
      </c>
      <c r="AU13" s="57" t="s">
        <v>87</v>
      </c>
      <c r="AV13" s="57" t="s">
        <v>525</v>
      </c>
      <c r="AW13" s="57" t="s">
        <v>526</v>
      </c>
      <c r="AX13" s="57" t="s">
        <v>527</v>
      </c>
      <c r="AY13" s="57" t="s">
        <v>528</v>
      </c>
      <c r="AZ13" s="57" t="s">
        <v>1079</v>
      </c>
      <c r="BA13" s="57" t="s">
        <v>193</v>
      </c>
      <c r="BB13" s="57" t="s">
        <v>1080</v>
      </c>
      <c r="BC13" s="57" t="s">
        <v>530</v>
      </c>
      <c r="BD13" s="57" t="s">
        <v>1081</v>
      </c>
      <c r="BE13" s="57" t="s">
        <v>84</v>
      </c>
      <c r="BF13" s="57" t="s">
        <v>531</v>
      </c>
      <c r="BG13" s="57" t="s">
        <v>205</v>
      </c>
      <c r="BH13" s="57" t="s">
        <v>1083</v>
      </c>
      <c r="BI13" s="57" t="s">
        <v>1084</v>
      </c>
      <c r="BJ13" s="57" t="s">
        <v>1085</v>
      </c>
      <c r="BK13" s="57" t="s">
        <v>354</v>
      </c>
      <c r="BL13" s="57" t="s">
        <v>522</v>
      </c>
      <c r="BM13" s="57" t="s">
        <v>523</v>
      </c>
      <c r="BN13" s="57" t="s">
        <v>349</v>
      </c>
      <c r="BO13" s="57" t="s">
        <v>68</v>
      </c>
      <c r="BP13" s="57" t="s">
        <v>1086</v>
      </c>
      <c r="BQ13" s="57" t="s">
        <v>69</v>
      </c>
      <c r="BR13" s="57" t="s">
        <v>1087</v>
      </c>
      <c r="BS13" s="57" t="s">
        <v>1088</v>
      </c>
      <c r="BT13" s="57" t="s">
        <v>535</v>
      </c>
      <c r="BU13" s="57" t="s">
        <v>536</v>
      </c>
      <c r="BV13" s="57" t="s">
        <v>537</v>
      </c>
      <c r="BW13" s="57" t="s">
        <v>1090</v>
      </c>
      <c r="BX13" s="57" t="s">
        <v>1091</v>
      </c>
      <c r="BY13" s="57" t="s">
        <v>1092</v>
      </c>
      <c r="BZ13" s="57" t="s">
        <v>220</v>
      </c>
      <c r="CA13" s="57" t="s">
        <v>221</v>
      </c>
      <c r="CB13" s="57" t="s">
        <v>551</v>
      </c>
      <c r="CC13" s="57" t="s">
        <v>1094</v>
      </c>
      <c r="CD13" s="57" t="s">
        <v>1095</v>
      </c>
      <c r="CE13" s="57" t="s">
        <v>1096</v>
      </c>
      <c r="CF13" s="57" t="s">
        <v>1097</v>
      </c>
      <c r="CG13" s="57" t="s">
        <v>1098</v>
      </c>
      <c r="CH13" s="57" t="s">
        <v>1099</v>
      </c>
      <c r="CI13" s="57" t="s">
        <v>552</v>
      </c>
      <c r="CJ13" s="57" t="s">
        <v>553</v>
      </c>
      <c r="CK13" s="57" t="s">
        <v>554</v>
      </c>
      <c r="CL13" s="57" t="s">
        <v>555</v>
      </c>
      <c r="CM13" s="57" t="s">
        <v>556</v>
      </c>
      <c r="CN13" s="57" t="s">
        <v>1100</v>
      </c>
      <c r="CO13" s="57" t="s">
        <v>1101</v>
      </c>
      <c r="CP13" s="57" t="s">
        <v>1102</v>
      </c>
      <c r="CQ13" s="57" t="s">
        <v>1103</v>
      </c>
      <c r="CR13" s="57" t="s">
        <v>233</v>
      </c>
      <c r="CS13" s="57" t="s">
        <v>1104</v>
      </c>
      <c r="CT13" s="57" t="s">
        <v>234</v>
      </c>
      <c r="CU13" s="57" t="s">
        <v>567</v>
      </c>
      <c r="CV13" s="57" t="s">
        <v>568</v>
      </c>
      <c r="CW13" s="57" t="s">
        <v>569</v>
      </c>
      <c r="CX13" s="57" t="s">
        <v>561</v>
      </c>
      <c r="CY13" s="57" t="s">
        <v>562</v>
      </c>
      <c r="CZ13" s="57" t="s">
        <v>563</v>
      </c>
      <c r="DA13" s="57" t="s">
        <v>564</v>
      </c>
      <c r="DB13" s="57" t="s">
        <v>565</v>
      </c>
      <c r="DC13" s="57" t="s">
        <v>566</v>
      </c>
      <c r="DD13" s="57" t="s">
        <v>570</v>
      </c>
      <c r="DE13" s="57" t="s">
        <v>1106</v>
      </c>
      <c r="DF13" s="57" t="s">
        <v>1107</v>
      </c>
      <c r="DG13" s="57" t="s">
        <v>574</v>
      </c>
      <c r="DH13" s="57" t="s">
        <v>575</v>
      </c>
      <c r="DI13" s="57" t="s">
        <v>1109</v>
      </c>
      <c r="DJ13" s="57" t="s">
        <v>1110</v>
      </c>
      <c r="DK13" s="57" t="s">
        <v>571</v>
      </c>
      <c r="DL13" s="57" t="s">
        <v>1111</v>
      </c>
      <c r="DM13" s="57" t="s">
        <v>572</v>
      </c>
      <c r="DN13" s="57" t="s">
        <v>1113</v>
      </c>
      <c r="DO13" s="57" t="s">
        <v>1114</v>
      </c>
      <c r="DP13" s="57" t="s">
        <v>573</v>
      </c>
      <c r="DQ13" s="57" t="s">
        <v>1115</v>
      </c>
      <c r="DR13" s="57" t="s">
        <v>1116</v>
      </c>
      <c r="DS13" s="57" t="s">
        <v>1117</v>
      </c>
      <c r="DT13" s="57" t="s">
        <v>1118</v>
      </c>
      <c r="DU13" s="57" t="s">
        <v>1119</v>
      </c>
      <c r="DV13" s="57" t="s">
        <v>1121</v>
      </c>
      <c r="DW13" s="57" t="s">
        <v>1122</v>
      </c>
      <c r="DX13" s="57" t="s">
        <v>1327</v>
      </c>
      <c r="DY13" s="57" t="s">
        <v>1123</v>
      </c>
      <c r="DZ13" s="57" t="s">
        <v>1328</v>
      </c>
      <c r="EA13" s="57" t="s">
        <v>1124</v>
      </c>
      <c r="EB13" s="57" t="s">
        <v>577</v>
      </c>
      <c r="EC13" s="57" t="s">
        <v>578</v>
      </c>
      <c r="ED13" s="57" t="s">
        <v>1125</v>
      </c>
      <c r="EE13" s="57" t="s">
        <v>405</v>
      </c>
      <c r="EF13" s="57" t="s">
        <v>579</v>
      </c>
      <c r="EG13" s="57" t="s">
        <v>1126</v>
      </c>
      <c r="EH13" s="57" t="s">
        <v>580</v>
      </c>
      <c r="EI13" s="57" t="s">
        <v>581</v>
      </c>
      <c r="EJ13" s="57" t="s">
        <v>1127</v>
      </c>
      <c r="EK13" s="57" t="s">
        <v>1128</v>
      </c>
      <c r="EL13" s="57" t="s">
        <v>1129</v>
      </c>
      <c r="EM13" s="57" t="s">
        <v>1130</v>
      </c>
      <c r="EN13" s="57" t="s">
        <v>582</v>
      </c>
      <c r="EO13" s="57" t="s">
        <v>583</v>
      </c>
      <c r="EP13" s="57" t="s">
        <v>1132</v>
      </c>
      <c r="EQ13" s="57" t="s">
        <v>584</v>
      </c>
      <c r="ER13" s="57" t="s">
        <v>585</v>
      </c>
      <c r="ES13" s="57" t="s">
        <v>1133</v>
      </c>
      <c r="ET13" s="57" t="s">
        <v>1134</v>
      </c>
      <c r="EU13" s="57" t="s">
        <v>1135</v>
      </c>
      <c r="EV13" s="57" t="s">
        <v>1136</v>
      </c>
      <c r="EW13" s="57" t="s">
        <v>1138</v>
      </c>
      <c r="EX13" s="57" t="s">
        <v>1139</v>
      </c>
      <c r="EY13" s="57" t="s">
        <v>1140</v>
      </c>
      <c r="EZ13" s="57" t="s">
        <v>244</v>
      </c>
      <c r="FA13" s="57" t="s">
        <v>252</v>
      </c>
      <c r="FB13" s="57" t="s">
        <v>245</v>
      </c>
      <c r="FC13" s="57" t="s">
        <v>589</v>
      </c>
      <c r="FD13" s="57" t="s">
        <v>590</v>
      </c>
      <c r="FE13" s="57" t="s">
        <v>1141</v>
      </c>
      <c r="FF13" s="57" t="s">
        <v>586</v>
      </c>
      <c r="FG13" s="57" t="s">
        <v>587</v>
      </c>
      <c r="FH13" s="57" t="s">
        <v>588</v>
      </c>
      <c r="FI13" s="57" t="s">
        <v>1143</v>
      </c>
      <c r="FJ13" s="57" t="s">
        <v>1144</v>
      </c>
      <c r="FK13" s="57" t="s">
        <v>1145</v>
      </c>
      <c r="FL13" s="57" t="s">
        <v>591</v>
      </c>
      <c r="FM13" s="57" t="s">
        <v>592</v>
      </c>
      <c r="FN13" s="57" t="s">
        <v>593</v>
      </c>
      <c r="FO13" s="57" t="s">
        <v>1147</v>
      </c>
      <c r="FP13" s="57" t="s">
        <v>1148</v>
      </c>
      <c r="FQ13" s="57" t="s">
        <v>1149</v>
      </c>
      <c r="FR13" s="57"/>
      <c r="FS13" s="57" t="s">
        <v>594</v>
      </c>
      <c r="FT13" s="57" t="s">
        <v>595</v>
      </c>
      <c r="FU13" s="57" t="s">
        <v>596</v>
      </c>
      <c r="FV13" s="57" t="s">
        <v>366</v>
      </c>
      <c r="FW13" s="57" t="s">
        <v>597</v>
      </c>
      <c r="FX13" s="57" t="s">
        <v>598</v>
      </c>
      <c r="FY13" s="57" t="s">
        <v>1150</v>
      </c>
      <c r="FZ13" s="57" t="s">
        <v>1151</v>
      </c>
      <c r="GA13" s="57" t="s">
        <v>620</v>
      </c>
      <c r="GB13" s="57" t="s">
        <v>621</v>
      </c>
      <c r="GC13" s="57" t="s">
        <v>622</v>
      </c>
      <c r="GD13" s="57" t="s">
        <v>1153</v>
      </c>
      <c r="GE13" s="57" t="s">
        <v>1154</v>
      </c>
      <c r="GF13" s="57" t="s">
        <v>1155</v>
      </c>
      <c r="GG13" s="57" t="s">
        <v>627</v>
      </c>
      <c r="GH13" s="57" t="s">
        <v>1156</v>
      </c>
      <c r="GI13" s="57" t="s">
        <v>1157</v>
      </c>
      <c r="GJ13" s="57" t="s">
        <v>1159</v>
      </c>
      <c r="GK13" s="57" t="s">
        <v>1160</v>
      </c>
      <c r="GL13" s="57" t="s">
        <v>1161</v>
      </c>
      <c r="GM13" s="57" t="s">
        <v>628</v>
      </c>
      <c r="GN13" s="57" t="s">
        <v>629</v>
      </c>
      <c r="GO13" s="57" t="s">
        <v>630</v>
      </c>
      <c r="GP13" s="57" t="s">
        <v>1163</v>
      </c>
      <c r="GQ13" s="57" t="s">
        <v>1164</v>
      </c>
      <c r="GR13" s="57" t="s">
        <v>1165</v>
      </c>
    </row>
    <row r="14" spans="1:254" ht="15.5" x14ac:dyDescent="0.3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>
        <v>1</v>
      </c>
      <c r="GD19" s="4"/>
      <c r="GE19" s="4"/>
      <c r="GF19" s="4">
        <v>1</v>
      </c>
      <c r="GG19" s="4"/>
      <c r="GH19" s="4"/>
      <c r="GI19" s="4">
        <v>1</v>
      </c>
      <c r="GJ19" s="4"/>
      <c r="GK19" s="4"/>
      <c r="GL19" s="4">
        <v>1</v>
      </c>
      <c r="GM19" s="4"/>
      <c r="GN19" s="4"/>
      <c r="GO19" s="4">
        <v>1</v>
      </c>
      <c r="GP19" s="4"/>
      <c r="GQ19" s="4"/>
      <c r="GR19" s="4">
        <v>1</v>
      </c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>
        <v>1</v>
      </c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</row>
    <row r="22" spans="1:254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</row>
    <row r="23" spans="1:254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>
        <v>1</v>
      </c>
      <c r="GD23" s="4"/>
      <c r="GE23" s="4"/>
      <c r="GF23" s="4">
        <v>1</v>
      </c>
      <c r="GG23" s="4"/>
      <c r="GH23" s="4"/>
      <c r="GI23" s="4">
        <v>1</v>
      </c>
      <c r="GJ23" s="4"/>
      <c r="GK23" s="4"/>
      <c r="GL23" s="4">
        <v>1</v>
      </c>
      <c r="GM23" s="4"/>
      <c r="GN23" s="4"/>
      <c r="GO23" s="4">
        <v>1</v>
      </c>
      <c r="GP23" s="4"/>
      <c r="GQ23" s="4"/>
      <c r="GR23" s="4">
        <v>1</v>
      </c>
    </row>
    <row r="24" spans="1:254" ht="15.5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>
        <v>1</v>
      </c>
      <c r="GC24" s="4"/>
      <c r="GD24" s="4"/>
      <c r="GE24" s="4">
        <v>1</v>
      </c>
      <c r="GF24" s="4"/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>
        <v>1</v>
      </c>
      <c r="GD25" s="4"/>
      <c r="GE25" s="4"/>
      <c r="GF25" s="4">
        <v>1</v>
      </c>
      <c r="GG25" s="4"/>
      <c r="GH25" s="4"/>
      <c r="GI25" s="4">
        <v>1</v>
      </c>
      <c r="GJ25" s="4"/>
      <c r="GK25" s="4"/>
      <c r="GL25" s="4">
        <v>1</v>
      </c>
      <c r="GM25" s="4"/>
      <c r="GN25" s="4"/>
      <c r="GO25" s="4">
        <v>1</v>
      </c>
      <c r="GP25" s="4"/>
      <c r="GQ25" s="4"/>
      <c r="GR25" s="4">
        <v>1</v>
      </c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>
        <v>1</v>
      </c>
      <c r="GC29" s="4"/>
      <c r="GD29" s="4"/>
      <c r="GE29" s="4">
        <v>1</v>
      </c>
      <c r="GF29" s="4"/>
      <c r="GG29" s="4"/>
      <c r="GH29" s="4">
        <v>1</v>
      </c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>
        <v>1</v>
      </c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>
        <v>1</v>
      </c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>
        <v>1</v>
      </c>
      <c r="GD32" s="4"/>
      <c r="GE32" s="4"/>
      <c r="GF32" s="4">
        <v>1</v>
      </c>
      <c r="GG32" s="4"/>
      <c r="GH32" s="4"/>
      <c r="GI32" s="4">
        <v>1</v>
      </c>
      <c r="GJ32" s="4"/>
      <c r="GK32" s="4"/>
      <c r="GL32" s="4">
        <v>1</v>
      </c>
      <c r="GM32" s="4"/>
      <c r="GN32" s="4"/>
      <c r="GO32" s="4">
        <v>1</v>
      </c>
      <c r="GP32" s="4"/>
      <c r="GQ32" s="4"/>
      <c r="GR32" s="4">
        <v>1</v>
      </c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>
        <v>1</v>
      </c>
      <c r="GD34" s="4"/>
      <c r="GE34" s="4"/>
      <c r="GF34" s="4">
        <v>1</v>
      </c>
      <c r="GG34" s="4"/>
      <c r="GH34" s="4"/>
      <c r="GI34" s="4">
        <v>1</v>
      </c>
      <c r="GJ34" s="4"/>
      <c r="GK34" s="4"/>
      <c r="GL34" s="4">
        <v>1</v>
      </c>
      <c r="GM34" s="4"/>
      <c r="GN34" s="4"/>
      <c r="GO34" s="4">
        <v>1</v>
      </c>
      <c r="GP34" s="4"/>
      <c r="GQ34" s="4"/>
      <c r="GR34" s="4">
        <v>1</v>
      </c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>
        <v>1</v>
      </c>
      <c r="GC35" s="4"/>
      <c r="GD35" s="4"/>
      <c r="GE35" s="4">
        <v>1</v>
      </c>
      <c r="GF35" s="4"/>
      <c r="GG35" s="4"/>
      <c r="GH35" s="4">
        <v>1</v>
      </c>
      <c r="GI35" s="4"/>
      <c r="GJ35" s="4"/>
      <c r="GK35" s="4">
        <v>1</v>
      </c>
      <c r="GL35" s="4"/>
      <c r="GM35" s="4"/>
      <c r="GN35" s="4">
        <v>1</v>
      </c>
      <c r="GO35" s="4"/>
      <c r="GP35" s="4"/>
      <c r="GQ35" s="4">
        <v>1</v>
      </c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</row>
    <row r="37" spans="1:254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>
        <v>1</v>
      </c>
      <c r="GC37" s="4"/>
      <c r="GD37" s="4"/>
      <c r="GE37" s="4">
        <v>1</v>
      </c>
      <c r="GF37" s="4"/>
      <c r="GG37" s="4"/>
      <c r="GH37" s="4">
        <v>1</v>
      </c>
      <c r="GI37" s="4"/>
      <c r="GJ37" s="4"/>
      <c r="GK37" s="4">
        <v>1</v>
      </c>
      <c r="GL37" s="4"/>
      <c r="GM37" s="4"/>
      <c r="GN37" s="4">
        <v>1</v>
      </c>
      <c r="GO37" s="4"/>
      <c r="GP37" s="4"/>
      <c r="GQ37" s="4">
        <v>1</v>
      </c>
      <c r="GR37" s="4"/>
    </row>
    <row r="38" spans="1:254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>
        <v>1</v>
      </c>
      <c r="GB38" s="4"/>
      <c r="GC38" s="4"/>
      <c r="GD38" s="4">
        <v>1</v>
      </c>
      <c r="GE38" s="4"/>
      <c r="GF38" s="4"/>
      <c r="GG38" s="4">
        <v>1</v>
      </c>
      <c r="GH38" s="4"/>
      <c r="GI38" s="4"/>
      <c r="GJ38" s="4">
        <v>1</v>
      </c>
      <c r="GK38" s="4"/>
      <c r="GL38" s="4"/>
      <c r="GM38" s="4">
        <v>1</v>
      </c>
      <c r="GN38" s="4"/>
      <c r="GO38" s="4"/>
      <c r="GP38" s="4">
        <v>1</v>
      </c>
      <c r="GQ38" s="4"/>
      <c r="GR38" s="4"/>
    </row>
    <row r="39" spans="1:254" x14ac:dyDescent="0.35">
      <c r="A39" s="105" t="s">
        <v>278</v>
      </c>
      <c r="B39" s="106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9</v>
      </c>
      <c r="GB39" s="3">
        <f t="shared" si="5"/>
        <v>10</v>
      </c>
      <c r="GC39" s="3">
        <f t="shared" si="5"/>
        <v>6</v>
      </c>
      <c r="GD39" s="3">
        <f t="shared" si="5"/>
        <v>9</v>
      </c>
      <c r="GE39" s="3">
        <f t="shared" si="5"/>
        <v>10</v>
      </c>
      <c r="GF39" s="3">
        <f t="shared" si="5"/>
        <v>6</v>
      </c>
      <c r="GG39" s="3">
        <f t="shared" si="5"/>
        <v>9</v>
      </c>
      <c r="GH39" s="3">
        <f t="shared" si="5"/>
        <v>10</v>
      </c>
      <c r="GI39" s="3">
        <f t="shared" si="5"/>
        <v>6</v>
      </c>
      <c r="GJ39" s="3">
        <f t="shared" si="5"/>
        <v>9</v>
      </c>
      <c r="GK39" s="3">
        <f t="shared" si="5"/>
        <v>10</v>
      </c>
      <c r="GL39" s="3">
        <f t="shared" si="5"/>
        <v>6</v>
      </c>
      <c r="GM39" s="3">
        <f t="shared" si="5"/>
        <v>9</v>
      </c>
      <c r="GN39" s="3">
        <f t="shared" si="5"/>
        <v>10</v>
      </c>
      <c r="GO39" s="3">
        <f t="shared" si="5"/>
        <v>6</v>
      </c>
      <c r="GP39" s="3">
        <f t="shared" si="5"/>
        <v>9</v>
      </c>
      <c r="GQ39" s="3">
        <f t="shared" si="5"/>
        <v>10</v>
      </c>
      <c r="GR39" s="3">
        <f t="shared" si="5"/>
        <v>6</v>
      </c>
    </row>
    <row r="40" spans="1:254" ht="37.5" customHeight="1" x14ac:dyDescent="0.35">
      <c r="A40" s="107" t="s">
        <v>840</v>
      </c>
      <c r="B40" s="108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36</v>
      </c>
      <c r="GB40" s="10">
        <f t="shared" si="11"/>
        <v>40</v>
      </c>
      <c r="GC40" s="10">
        <f t="shared" si="11"/>
        <v>24</v>
      </c>
      <c r="GD40" s="10">
        <f t="shared" si="11"/>
        <v>36</v>
      </c>
      <c r="GE40" s="10">
        <f t="shared" si="11"/>
        <v>40</v>
      </c>
      <c r="GF40" s="10">
        <f t="shared" si="11"/>
        <v>24</v>
      </c>
      <c r="GG40" s="10">
        <f t="shared" si="11"/>
        <v>36</v>
      </c>
      <c r="GH40" s="10">
        <f t="shared" si="11"/>
        <v>40</v>
      </c>
      <c r="GI40" s="10">
        <f t="shared" si="11"/>
        <v>24</v>
      </c>
      <c r="GJ40" s="10">
        <f t="shared" si="11"/>
        <v>36</v>
      </c>
      <c r="GK40" s="10">
        <f t="shared" si="11"/>
        <v>40</v>
      </c>
      <c r="GL40" s="10">
        <f t="shared" si="11"/>
        <v>24</v>
      </c>
      <c r="GM40" s="10">
        <f t="shared" si="11"/>
        <v>36</v>
      </c>
      <c r="GN40" s="10">
        <f t="shared" si="11"/>
        <v>40</v>
      </c>
      <c r="GO40" s="10">
        <f t="shared" si="11"/>
        <v>24</v>
      </c>
      <c r="GP40" s="10">
        <f t="shared" si="11"/>
        <v>36</v>
      </c>
      <c r="GQ40" s="10">
        <f t="shared" si="11"/>
        <v>40</v>
      </c>
      <c r="GR40" s="10">
        <f t="shared" si="11"/>
        <v>24</v>
      </c>
    </row>
    <row r="42" spans="1:254" x14ac:dyDescent="0.35">
      <c r="B42" s="150" t="s">
        <v>811</v>
      </c>
      <c r="C42" s="150"/>
      <c r="D42" s="150"/>
      <c r="E42" s="150"/>
      <c r="F42" s="31"/>
      <c r="G42" s="31"/>
      <c r="H42" s="31"/>
      <c r="I42" s="31"/>
      <c r="J42" s="31"/>
      <c r="K42" s="31"/>
      <c r="L42" s="31"/>
      <c r="M42" s="31"/>
    </row>
    <row r="43" spans="1:254" x14ac:dyDescent="0.35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35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35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3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35">
      <c r="B47" s="28"/>
      <c r="C47" s="28"/>
      <c r="D47" s="151" t="s">
        <v>56</v>
      </c>
      <c r="E47" s="151"/>
      <c r="F47" s="135" t="s">
        <v>3</v>
      </c>
      <c r="G47" s="136"/>
      <c r="H47" s="137" t="s">
        <v>331</v>
      </c>
      <c r="I47" s="138"/>
      <c r="J47" s="31"/>
      <c r="K47" s="31"/>
      <c r="L47" s="31"/>
      <c r="M47" s="31"/>
    </row>
    <row r="48" spans="1:254" x14ac:dyDescent="0.35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35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35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35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4"/>
      <c r="K51" s="54"/>
      <c r="L51" s="54"/>
      <c r="M51" s="54"/>
    </row>
    <row r="52" spans="2:13" x14ac:dyDescent="0.35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5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5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5">
      <c r="B56" s="28"/>
      <c r="C56" s="28"/>
      <c r="D56" s="151" t="s">
        <v>159</v>
      </c>
      <c r="E56" s="151"/>
      <c r="F56" s="133" t="s">
        <v>116</v>
      </c>
      <c r="G56" s="134"/>
      <c r="H56" s="137" t="s">
        <v>174</v>
      </c>
      <c r="I56" s="138"/>
      <c r="J56" s="114" t="s">
        <v>186</v>
      </c>
      <c r="K56" s="114"/>
      <c r="L56" s="114" t="s">
        <v>117</v>
      </c>
      <c r="M56" s="114"/>
    </row>
    <row r="57" spans="2:13" x14ac:dyDescent="0.35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35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35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35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35">
      <c r="B61" s="4" t="s">
        <v>812</v>
      </c>
      <c r="C61" s="28" t="s">
        <v>834</v>
      </c>
      <c r="D61" s="24">
        <f>E61/100*25</f>
        <v>9</v>
      </c>
      <c r="E61" s="33">
        <f>(GA40+GD40+GG40+GJ40+GM40+GP40)/6</f>
        <v>36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5">
      <c r="B62" s="4" t="s">
        <v>813</v>
      </c>
      <c r="C62" s="28" t="s">
        <v>834</v>
      </c>
      <c r="D62" s="24">
        <f>E62/100*25</f>
        <v>10</v>
      </c>
      <c r="E62" s="33">
        <f>(GB40+GE40+GH40+GK40+GN40+GQ40)/6</f>
        <v>40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5">
      <c r="B63" s="4" t="s">
        <v>814</v>
      </c>
      <c r="C63" s="28" t="s">
        <v>834</v>
      </c>
      <c r="D63" s="24">
        <f>E63/100*25</f>
        <v>6</v>
      </c>
      <c r="E63" s="33">
        <f>(GC40+GF40+GI40+GL40+GO40+GR40)/6</f>
        <v>24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5">
      <c r="B64" s="28"/>
      <c r="C64" s="28"/>
      <c r="D64" s="34">
        <f>SUM(D61:D63)</f>
        <v>25</v>
      </c>
      <c r="E64" s="35">
        <f>SUM(E61:E63)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zoomScale="80" zoomScaleNormal="80" workbookViewId="0">
      <selection activeCell="F18" sqref="F18"/>
    </sheetView>
  </sheetViews>
  <sheetFormatPr defaultRowHeight="14.5" x14ac:dyDescent="0.35"/>
  <cols>
    <col min="2" max="2" width="32.7265625" customWidth="1"/>
    <col min="4" max="4" width="10.54296875" bestFit="1" customWidth="1"/>
    <col min="5" max="5" width="9.54296875" bestFit="1" customWidth="1"/>
  </cols>
  <sheetData>
    <row r="1" spans="1:293" ht="15.5" x14ac:dyDescent="0.35">
      <c r="A1" s="6" t="s">
        <v>154</v>
      </c>
      <c r="B1" s="14" t="s">
        <v>1378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5" x14ac:dyDescent="0.35">
      <c r="A2" s="8" t="s">
        <v>836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94" t="s">
        <v>1377</v>
      </c>
      <c r="IS2" s="94"/>
    </row>
    <row r="3" spans="1:293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5" customHeight="1" x14ac:dyDescent="0.35">
      <c r="A4" s="110" t="s">
        <v>0</v>
      </c>
      <c r="B4" s="110" t="s">
        <v>1</v>
      </c>
      <c r="C4" s="111" t="s">
        <v>57</v>
      </c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42" t="s">
        <v>2</v>
      </c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3"/>
      <c r="CJ4" s="143"/>
      <c r="CK4" s="143"/>
      <c r="CL4" s="143"/>
      <c r="CM4" s="143"/>
      <c r="CN4" s="143"/>
      <c r="CO4" s="143"/>
      <c r="CP4" s="143"/>
      <c r="CQ4" s="143"/>
      <c r="CR4" s="143"/>
      <c r="CS4" s="143"/>
      <c r="CT4" s="143"/>
      <c r="CU4" s="143"/>
      <c r="CV4" s="143"/>
      <c r="CW4" s="143"/>
      <c r="CX4" s="143"/>
      <c r="CY4" s="143"/>
      <c r="CZ4" s="143"/>
      <c r="DA4" s="143"/>
      <c r="DB4" s="143"/>
      <c r="DC4" s="144"/>
      <c r="DD4" s="112" t="s">
        <v>88</v>
      </c>
      <c r="DE4" s="112"/>
      <c r="DF4" s="112"/>
      <c r="DG4" s="112"/>
      <c r="DH4" s="112"/>
      <c r="DI4" s="112"/>
      <c r="DJ4" s="112"/>
      <c r="DK4" s="112"/>
      <c r="DL4" s="112"/>
      <c r="DM4" s="112"/>
      <c r="DN4" s="112"/>
      <c r="DO4" s="112"/>
      <c r="DP4" s="112"/>
      <c r="DQ4" s="112"/>
      <c r="DR4" s="112"/>
      <c r="DS4" s="112"/>
      <c r="DT4" s="112"/>
      <c r="DU4" s="112"/>
      <c r="DV4" s="112"/>
      <c r="DW4" s="112"/>
      <c r="DX4" s="112"/>
      <c r="DY4" s="152" t="s">
        <v>115</v>
      </c>
      <c r="DZ4" s="153"/>
      <c r="EA4" s="153"/>
      <c r="EB4" s="153"/>
      <c r="EC4" s="153"/>
      <c r="ED4" s="153"/>
      <c r="EE4" s="153"/>
      <c r="EF4" s="153"/>
      <c r="EG4" s="153"/>
      <c r="EH4" s="153"/>
      <c r="EI4" s="153"/>
      <c r="EJ4" s="153"/>
      <c r="EK4" s="153"/>
      <c r="EL4" s="153"/>
      <c r="EM4" s="153"/>
      <c r="EN4" s="153"/>
      <c r="EO4" s="153"/>
      <c r="EP4" s="153"/>
      <c r="EQ4" s="153"/>
      <c r="ER4" s="153"/>
      <c r="ES4" s="153"/>
      <c r="ET4" s="153"/>
      <c r="EU4" s="153"/>
      <c r="EV4" s="153"/>
      <c r="EW4" s="153"/>
      <c r="EX4" s="153"/>
      <c r="EY4" s="153"/>
      <c r="EZ4" s="153"/>
      <c r="FA4" s="153"/>
      <c r="FB4" s="153"/>
      <c r="FC4" s="153"/>
      <c r="FD4" s="153"/>
      <c r="FE4" s="153"/>
      <c r="FF4" s="153"/>
      <c r="FG4" s="153"/>
      <c r="FH4" s="153"/>
      <c r="FI4" s="153"/>
      <c r="FJ4" s="153"/>
      <c r="FK4" s="153"/>
      <c r="FL4" s="153"/>
      <c r="FM4" s="153"/>
      <c r="FN4" s="153"/>
      <c r="FO4" s="153"/>
      <c r="FP4" s="153"/>
      <c r="FQ4" s="153"/>
      <c r="FR4" s="153"/>
      <c r="FS4" s="153"/>
      <c r="FT4" s="153"/>
      <c r="FU4" s="153"/>
      <c r="FV4" s="153"/>
      <c r="FW4" s="153"/>
      <c r="FX4" s="153"/>
      <c r="FY4" s="153"/>
      <c r="FZ4" s="153"/>
      <c r="GA4" s="153"/>
      <c r="GB4" s="153"/>
      <c r="GC4" s="153"/>
      <c r="GD4" s="153"/>
      <c r="GE4" s="153"/>
      <c r="GF4" s="153"/>
      <c r="GG4" s="153"/>
      <c r="GH4" s="153"/>
      <c r="GI4" s="153"/>
      <c r="GJ4" s="153"/>
      <c r="GK4" s="153"/>
      <c r="GL4" s="153"/>
      <c r="GM4" s="153"/>
      <c r="GN4" s="153"/>
      <c r="GO4" s="153"/>
      <c r="GP4" s="153"/>
      <c r="GQ4" s="153"/>
      <c r="GR4" s="153"/>
      <c r="GS4" s="153"/>
      <c r="GT4" s="153"/>
      <c r="GU4" s="153"/>
      <c r="GV4" s="153"/>
      <c r="GW4" s="153"/>
      <c r="GX4" s="153"/>
      <c r="GY4" s="153"/>
      <c r="GZ4" s="153"/>
      <c r="HA4" s="153"/>
      <c r="HB4" s="153"/>
      <c r="HC4" s="153"/>
      <c r="HD4" s="153"/>
      <c r="HE4" s="153"/>
      <c r="HF4" s="153"/>
      <c r="HG4" s="153"/>
      <c r="HH4" s="153"/>
      <c r="HI4" s="153"/>
      <c r="HJ4" s="153"/>
      <c r="HK4" s="153"/>
      <c r="HL4" s="153"/>
      <c r="HM4" s="153"/>
      <c r="HN4" s="153"/>
      <c r="HO4" s="153"/>
      <c r="HP4" s="153"/>
      <c r="HQ4" s="153"/>
      <c r="HR4" s="153"/>
      <c r="HS4" s="153"/>
      <c r="HT4" s="153"/>
      <c r="HU4" s="153"/>
      <c r="HV4" s="153"/>
      <c r="HW4" s="153"/>
      <c r="HX4" s="153"/>
      <c r="HY4" s="154"/>
      <c r="HZ4" s="114" t="s">
        <v>138</v>
      </c>
      <c r="IA4" s="114"/>
      <c r="IB4" s="114"/>
      <c r="IC4" s="114"/>
      <c r="ID4" s="114"/>
      <c r="IE4" s="114"/>
      <c r="IF4" s="114"/>
      <c r="IG4" s="114"/>
      <c r="IH4" s="114"/>
      <c r="II4" s="114"/>
      <c r="IJ4" s="114"/>
      <c r="IK4" s="114"/>
      <c r="IL4" s="114"/>
      <c r="IM4" s="114"/>
      <c r="IN4" s="114"/>
      <c r="IO4" s="114"/>
      <c r="IP4" s="114"/>
      <c r="IQ4" s="114"/>
      <c r="IR4" s="114"/>
      <c r="IS4" s="114"/>
      <c r="IT4" s="114"/>
    </row>
    <row r="5" spans="1:293" ht="15" customHeight="1" x14ac:dyDescent="0.35">
      <c r="A5" s="110"/>
      <c r="B5" s="110"/>
      <c r="C5" s="104" t="s">
        <v>58</v>
      </c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 t="s">
        <v>56</v>
      </c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/>
      <c r="AP5" s="104"/>
      <c r="AQ5" s="104"/>
      <c r="AR5" s="104"/>
      <c r="AS5" s="104" t="s">
        <v>3</v>
      </c>
      <c r="AT5" s="104"/>
      <c r="AU5" s="104"/>
      <c r="AV5" s="104"/>
      <c r="AW5" s="104"/>
      <c r="AX5" s="104"/>
      <c r="AY5" s="104"/>
      <c r="AZ5" s="104"/>
      <c r="BA5" s="104"/>
      <c r="BB5" s="104"/>
      <c r="BC5" s="104"/>
      <c r="BD5" s="104"/>
      <c r="BE5" s="104"/>
      <c r="BF5" s="104"/>
      <c r="BG5" s="104"/>
      <c r="BH5" s="104"/>
      <c r="BI5" s="104"/>
      <c r="BJ5" s="104"/>
      <c r="BK5" s="104"/>
      <c r="BL5" s="104"/>
      <c r="BM5" s="104"/>
      <c r="BN5" s="102" t="s">
        <v>715</v>
      </c>
      <c r="BO5" s="102"/>
      <c r="BP5" s="102"/>
      <c r="BQ5" s="102"/>
      <c r="BR5" s="102"/>
      <c r="BS5" s="102"/>
      <c r="BT5" s="102"/>
      <c r="BU5" s="102"/>
      <c r="BV5" s="102"/>
      <c r="BW5" s="102"/>
      <c r="BX5" s="102"/>
      <c r="BY5" s="102"/>
      <c r="BZ5" s="102"/>
      <c r="CA5" s="102"/>
      <c r="CB5" s="102"/>
      <c r="CC5" s="102"/>
      <c r="CD5" s="102"/>
      <c r="CE5" s="102"/>
      <c r="CF5" s="102"/>
      <c r="CG5" s="102"/>
      <c r="CH5" s="102"/>
      <c r="CI5" s="102" t="s">
        <v>331</v>
      </c>
      <c r="CJ5" s="102"/>
      <c r="CK5" s="102"/>
      <c r="CL5" s="102"/>
      <c r="CM5" s="102"/>
      <c r="CN5" s="102"/>
      <c r="CO5" s="102"/>
      <c r="CP5" s="102"/>
      <c r="CQ5" s="102"/>
      <c r="CR5" s="102"/>
      <c r="CS5" s="102"/>
      <c r="CT5" s="102"/>
      <c r="CU5" s="102"/>
      <c r="CV5" s="102"/>
      <c r="CW5" s="102"/>
      <c r="CX5" s="102"/>
      <c r="CY5" s="102"/>
      <c r="CZ5" s="102"/>
      <c r="DA5" s="102"/>
      <c r="DB5" s="102"/>
      <c r="DC5" s="102"/>
      <c r="DD5" s="104" t="s">
        <v>332</v>
      </c>
      <c r="DE5" s="104"/>
      <c r="DF5" s="104"/>
      <c r="DG5" s="104"/>
      <c r="DH5" s="104"/>
      <c r="DI5" s="104"/>
      <c r="DJ5" s="104"/>
      <c r="DK5" s="104"/>
      <c r="DL5" s="104"/>
      <c r="DM5" s="104"/>
      <c r="DN5" s="104"/>
      <c r="DO5" s="104"/>
      <c r="DP5" s="104"/>
      <c r="DQ5" s="104"/>
      <c r="DR5" s="104"/>
      <c r="DS5" s="104"/>
      <c r="DT5" s="104"/>
      <c r="DU5" s="104"/>
      <c r="DV5" s="104"/>
      <c r="DW5" s="104"/>
      <c r="DX5" s="104"/>
      <c r="DY5" s="104" t="s">
        <v>159</v>
      </c>
      <c r="DZ5" s="104"/>
      <c r="EA5" s="104"/>
      <c r="EB5" s="104"/>
      <c r="EC5" s="104"/>
      <c r="ED5" s="104"/>
      <c r="EE5" s="104"/>
      <c r="EF5" s="104"/>
      <c r="EG5" s="104"/>
      <c r="EH5" s="104"/>
      <c r="EI5" s="104"/>
      <c r="EJ5" s="104"/>
      <c r="EK5" s="104"/>
      <c r="EL5" s="104"/>
      <c r="EM5" s="104"/>
      <c r="EN5" s="104"/>
      <c r="EO5" s="104"/>
      <c r="EP5" s="104"/>
      <c r="EQ5" s="104"/>
      <c r="ER5" s="104"/>
      <c r="ES5" s="104"/>
      <c r="ET5" s="104" t="s">
        <v>116</v>
      </c>
      <c r="EU5" s="104"/>
      <c r="EV5" s="104"/>
      <c r="EW5" s="104"/>
      <c r="EX5" s="104"/>
      <c r="EY5" s="104"/>
      <c r="EZ5" s="104"/>
      <c r="FA5" s="104"/>
      <c r="FB5" s="104"/>
      <c r="FC5" s="104"/>
      <c r="FD5" s="104"/>
      <c r="FE5" s="104"/>
      <c r="FF5" s="104"/>
      <c r="FG5" s="104"/>
      <c r="FH5" s="104"/>
      <c r="FI5" s="104"/>
      <c r="FJ5" s="104"/>
      <c r="FK5" s="104"/>
      <c r="FL5" s="104"/>
      <c r="FM5" s="104"/>
      <c r="FN5" s="104"/>
      <c r="FO5" s="100" t="s">
        <v>174</v>
      </c>
      <c r="FP5" s="100"/>
      <c r="FQ5" s="100"/>
      <c r="FR5" s="100"/>
      <c r="FS5" s="100"/>
      <c r="FT5" s="100"/>
      <c r="FU5" s="100"/>
      <c r="FV5" s="100"/>
      <c r="FW5" s="100"/>
      <c r="FX5" s="100"/>
      <c r="FY5" s="100"/>
      <c r="FZ5" s="100"/>
      <c r="GA5" s="100"/>
      <c r="GB5" s="100"/>
      <c r="GC5" s="100"/>
      <c r="GD5" s="100"/>
      <c r="GE5" s="100"/>
      <c r="GF5" s="100"/>
      <c r="GG5" s="100"/>
      <c r="GH5" s="100"/>
      <c r="GI5" s="100"/>
      <c r="GJ5" s="100" t="s">
        <v>186</v>
      </c>
      <c r="GK5" s="100"/>
      <c r="GL5" s="100"/>
      <c r="GM5" s="100"/>
      <c r="GN5" s="100"/>
      <c r="GO5" s="100"/>
      <c r="GP5" s="100"/>
      <c r="GQ5" s="100"/>
      <c r="GR5" s="100"/>
      <c r="GS5" s="100"/>
      <c r="GT5" s="100"/>
      <c r="GU5" s="100"/>
      <c r="GV5" s="100"/>
      <c r="GW5" s="100"/>
      <c r="GX5" s="100"/>
      <c r="GY5" s="100"/>
      <c r="GZ5" s="100"/>
      <c r="HA5" s="100"/>
      <c r="HB5" s="100"/>
      <c r="HC5" s="100"/>
      <c r="HD5" s="100"/>
      <c r="HE5" s="100" t="s">
        <v>117</v>
      </c>
      <c r="HF5" s="100"/>
      <c r="HG5" s="100"/>
      <c r="HH5" s="100"/>
      <c r="HI5" s="100"/>
      <c r="HJ5" s="100"/>
      <c r="HK5" s="100"/>
      <c r="HL5" s="100"/>
      <c r="HM5" s="100"/>
      <c r="HN5" s="100"/>
      <c r="HO5" s="100"/>
      <c r="HP5" s="100"/>
      <c r="HQ5" s="100"/>
      <c r="HR5" s="100"/>
      <c r="HS5" s="100"/>
      <c r="HT5" s="100"/>
      <c r="HU5" s="100"/>
      <c r="HV5" s="100"/>
      <c r="HW5" s="100"/>
      <c r="HX5" s="100"/>
      <c r="HY5" s="100"/>
      <c r="HZ5" s="102" t="s">
        <v>139</v>
      </c>
      <c r="IA5" s="102"/>
      <c r="IB5" s="102"/>
      <c r="IC5" s="102"/>
      <c r="ID5" s="102"/>
      <c r="IE5" s="102"/>
      <c r="IF5" s="102"/>
      <c r="IG5" s="102"/>
      <c r="IH5" s="102"/>
      <c r="II5" s="102"/>
      <c r="IJ5" s="102"/>
      <c r="IK5" s="102"/>
      <c r="IL5" s="102"/>
      <c r="IM5" s="102"/>
      <c r="IN5" s="102"/>
      <c r="IO5" s="102"/>
      <c r="IP5" s="102"/>
      <c r="IQ5" s="102"/>
      <c r="IR5" s="102"/>
      <c r="IS5" s="102"/>
      <c r="IT5" s="102"/>
    </row>
    <row r="6" spans="1:293" ht="4.1500000000000004" hidden="1" customHeight="1" x14ac:dyDescent="0.35">
      <c r="A6" s="110"/>
      <c r="B6" s="110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04"/>
      <c r="DE6" s="104"/>
      <c r="DF6" s="104"/>
      <c r="DG6" s="104"/>
      <c r="DH6" s="104"/>
      <c r="DI6" s="104"/>
      <c r="DJ6" s="104"/>
      <c r="DK6" s="104"/>
      <c r="DL6" s="104"/>
      <c r="DM6" s="104"/>
      <c r="DN6" s="104"/>
      <c r="DO6" s="104"/>
      <c r="DP6" s="104"/>
      <c r="DQ6" s="104"/>
      <c r="DR6" s="104"/>
      <c r="DS6" s="104"/>
      <c r="DT6" s="104"/>
      <c r="DU6" s="104"/>
      <c r="DV6" s="104"/>
      <c r="DW6" s="104"/>
      <c r="DX6" s="104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00"/>
      <c r="HF6" s="100"/>
      <c r="HG6" s="100"/>
      <c r="HH6" s="100"/>
      <c r="HI6" s="100"/>
      <c r="HJ6" s="100"/>
      <c r="HK6" s="100"/>
      <c r="HL6" s="100"/>
      <c r="HM6" s="100"/>
      <c r="HN6" s="100"/>
      <c r="HO6" s="100"/>
      <c r="HP6" s="100"/>
      <c r="HQ6" s="100"/>
      <c r="HR6" s="100"/>
      <c r="HS6" s="100"/>
      <c r="HT6" s="100"/>
      <c r="HU6" s="100"/>
      <c r="HV6" s="100"/>
      <c r="HW6" s="100"/>
      <c r="HX6" s="100"/>
      <c r="HY6" s="100"/>
      <c r="HZ6" s="102"/>
      <c r="IA6" s="102"/>
      <c r="IB6" s="102"/>
      <c r="IC6" s="102"/>
      <c r="ID6" s="102"/>
      <c r="IE6" s="102"/>
      <c r="IF6" s="102"/>
      <c r="IG6" s="102"/>
      <c r="IH6" s="102"/>
      <c r="II6" s="102"/>
      <c r="IJ6" s="102"/>
      <c r="IK6" s="102"/>
      <c r="IL6" s="102"/>
      <c r="IM6" s="102"/>
      <c r="IN6" s="102"/>
      <c r="IO6" s="102"/>
      <c r="IP6" s="102"/>
      <c r="IQ6" s="102"/>
      <c r="IR6" s="102"/>
      <c r="IS6" s="102"/>
      <c r="IT6" s="102"/>
    </row>
    <row r="7" spans="1:293" ht="16.149999999999999" hidden="1" customHeight="1" x14ac:dyDescent="0.35">
      <c r="A7" s="110"/>
      <c r="B7" s="110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04"/>
      <c r="DE7" s="104"/>
      <c r="DF7" s="104"/>
      <c r="DG7" s="104"/>
      <c r="DH7" s="104"/>
      <c r="DI7" s="104"/>
      <c r="DJ7" s="104"/>
      <c r="DK7" s="104"/>
      <c r="DL7" s="104"/>
      <c r="DM7" s="104"/>
      <c r="DN7" s="104"/>
      <c r="DO7" s="104"/>
      <c r="DP7" s="104"/>
      <c r="DQ7" s="104"/>
      <c r="DR7" s="104"/>
      <c r="DS7" s="104"/>
      <c r="DT7" s="104"/>
      <c r="DU7" s="104"/>
      <c r="DV7" s="104"/>
      <c r="DW7" s="104"/>
      <c r="DX7" s="104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00"/>
      <c r="HF7" s="100"/>
      <c r="HG7" s="100"/>
      <c r="HH7" s="100"/>
      <c r="HI7" s="100"/>
      <c r="HJ7" s="100"/>
      <c r="HK7" s="100"/>
      <c r="HL7" s="100"/>
      <c r="HM7" s="100"/>
      <c r="HN7" s="100"/>
      <c r="HO7" s="100"/>
      <c r="HP7" s="100"/>
      <c r="HQ7" s="100"/>
      <c r="HR7" s="100"/>
      <c r="HS7" s="100"/>
      <c r="HT7" s="100"/>
      <c r="HU7" s="100"/>
      <c r="HV7" s="100"/>
      <c r="HW7" s="100"/>
      <c r="HX7" s="100"/>
      <c r="HY7" s="100"/>
      <c r="HZ7" s="102"/>
      <c r="IA7" s="102"/>
      <c r="IB7" s="102"/>
      <c r="IC7" s="102"/>
      <c r="ID7" s="102"/>
      <c r="IE7" s="102"/>
      <c r="IF7" s="102"/>
      <c r="IG7" s="102"/>
      <c r="IH7" s="102"/>
      <c r="II7" s="102"/>
      <c r="IJ7" s="102"/>
      <c r="IK7" s="102"/>
      <c r="IL7" s="102"/>
      <c r="IM7" s="102"/>
      <c r="IN7" s="102"/>
      <c r="IO7" s="102"/>
      <c r="IP7" s="102"/>
      <c r="IQ7" s="102"/>
      <c r="IR7" s="102"/>
      <c r="IS7" s="102"/>
      <c r="IT7" s="102"/>
    </row>
    <row r="8" spans="1:293" ht="17.5" hidden="1" customHeight="1" x14ac:dyDescent="0.35">
      <c r="A8" s="110"/>
      <c r="B8" s="110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04"/>
      <c r="DE8" s="104"/>
      <c r="DF8" s="104"/>
      <c r="DG8" s="104"/>
      <c r="DH8" s="104"/>
      <c r="DI8" s="104"/>
      <c r="DJ8" s="104"/>
      <c r="DK8" s="104"/>
      <c r="DL8" s="104"/>
      <c r="DM8" s="104"/>
      <c r="DN8" s="104"/>
      <c r="DO8" s="104"/>
      <c r="DP8" s="104"/>
      <c r="DQ8" s="104"/>
      <c r="DR8" s="104"/>
      <c r="DS8" s="104"/>
      <c r="DT8" s="104"/>
      <c r="DU8" s="104"/>
      <c r="DV8" s="104"/>
      <c r="DW8" s="104"/>
      <c r="DX8" s="104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00"/>
      <c r="HF8" s="100"/>
      <c r="HG8" s="100"/>
      <c r="HH8" s="100"/>
      <c r="HI8" s="100"/>
      <c r="HJ8" s="100"/>
      <c r="HK8" s="100"/>
      <c r="HL8" s="100"/>
      <c r="HM8" s="100"/>
      <c r="HN8" s="100"/>
      <c r="HO8" s="100"/>
      <c r="HP8" s="100"/>
      <c r="HQ8" s="100"/>
      <c r="HR8" s="100"/>
      <c r="HS8" s="100"/>
      <c r="HT8" s="100"/>
      <c r="HU8" s="100"/>
      <c r="HV8" s="100"/>
      <c r="HW8" s="100"/>
      <c r="HX8" s="100"/>
      <c r="HY8" s="100"/>
      <c r="HZ8" s="102"/>
      <c r="IA8" s="102"/>
      <c r="IB8" s="102"/>
      <c r="IC8" s="102"/>
      <c r="ID8" s="102"/>
      <c r="IE8" s="102"/>
      <c r="IF8" s="102"/>
      <c r="IG8" s="102"/>
      <c r="IH8" s="102"/>
      <c r="II8" s="102"/>
      <c r="IJ8" s="102"/>
      <c r="IK8" s="102"/>
      <c r="IL8" s="102"/>
      <c r="IM8" s="102"/>
      <c r="IN8" s="102"/>
      <c r="IO8" s="102"/>
      <c r="IP8" s="102"/>
      <c r="IQ8" s="102"/>
      <c r="IR8" s="102"/>
      <c r="IS8" s="102"/>
      <c r="IT8" s="102"/>
    </row>
    <row r="9" spans="1:293" ht="18" hidden="1" customHeight="1" x14ac:dyDescent="0.35">
      <c r="A9" s="110"/>
      <c r="B9" s="110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04"/>
      <c r="DE9" s="104"/>
      <c r="DF9" s="104"/>
      <c r="DG9" s="104"/>
      <c r="DH9" s="104"/>
      <c r="DI9" s="104"/>
      <c r="DJ9" s="104"/>
      <c r="DK9" s="104"/>
      <c r="DL9" s="104"/>
      <c r="DM9" s="104"/>
      <c r="DN9" s="104"/>
      <c r="DO9" s="104"/>
      <c r="DP9" s="104"/>
      <c r="DQ9" s="104"/>
      <c r="DR9" s="104"/>
      <c r="DS9" s="104"/>
      <c r="DT9" s="104"/>
      <c r="DU9" s="104"/>
      <c r="DV9" s="104"/>
      <c r="DW9" s="104"/>
      <c r="DX9" s="104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00"/>
      <c r="HF9" s="100"/>
      <c r="HG9" s="100"/>
      <c r="HH9" s="100"/>
      <c r="HI9" s="100"/>
      <c r="HJ9" s="100"/>
      <c r="HK9" s="100"/>
      <c r="HL9" s="100"/>
      <c r="HM9" s="100"/>
      <c r="HN9" s="100"/>
      <c r="HO9" s="100"/>
      <c r="HP9" s="100"/>
      <c r="HQ9" s="100"/>
      <c r="HR9" s="100"/>
      <c r="HS9" s="100"/>
      <c r="HT9" s="100"/>
      <c r="HU9" s="100"/>
      <c r="HV9" s="100"/>
      <c r="HW9" s="100"/>
      <c r="HX9" s="100"/>
      <c r="HY9" s="100"/>
      <c r="HZ9" s="102"/>
      <c r="IA9" s="102"/>
      <c r="IB9" s="102"/>
      <c r="IC9" s="102"/>
      <c r="ID9" s="102"/>
      <c r="IE9" s="102"/>
      <c r="IF9" s="102"/>
      <c r="IG9" s="102"/>
      <c r="IH9" s="102"/>
      <c r="II9" s="102"/>
      <c r="IJ9" s="102"/>
      <c r="IK9" s="102"/>
      <c r="IL9" s="102"/>
      <c r="IM9" s="102"/>
      <c r="IN9" s="102"/>
      <c r="IO9" s="102"/>
      <c r="IP9" s="102"/>
      <c r="IQ9" s="102"/>
      <c r="IR9" s="102"/>
      <c r="IS9" s="102"/>
      <c r="IT9" s="102"/>
    </row>
    <row r="10" spans="1:293" ht="30" hidden="1" customHeight="1" x14ac:dyDescent="0.35">
      <c r="A10" s="110"/>
      <c r="B10" s="110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04"/>
      <c r="DE10" s="104"/>
      <c r="DF10" s="104"/>
      <c r="DG10" s="104"/>
      <c r="DH10" s="104"/>
      <c r="DI10" s="104"/>
      <c r="DJ10" s="104"/>
      <c r="DK10" s="104"/>
      <c r="DL10" s="104"/>
      <c r="DM10" s="104"/>
      <c r="DN10" s="104"/>
      <c r="DO10" s="104"/>
      <c r="DP10" s="104"/>
      <c r="DQ10" s="104"/>
      <c r="DR10" s="104"/>
      <c r="DS10" s="104"/>
      <c r="DT10" s="104"/>
      <c r="DU10" s="104"/>
      <c r="DV10" s="104"/>
      <c r="DW10" s="104"/>
      <c r="DX10" s="104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00"/>
      <c r="HF10" s="100"/>
      <c r="HG10" s="100"/>
      <c r="HH10" s="100"/>
      <c r="HI10" s="100"/>
      <c r="HJ10" s="100"/>
      <c r="HK10" s="100"/>
      <c r="HL10" s="100"/>
      <c r="HM10" s="100"/>
      <c r="HN10" s="100"/>
      <c r="HO10" s="100"/>
      <c r="HP10" s="100"/>
      <c r="HQ10" s="100"/>
      <c r="HR10" s="100"/>
      <c r="HS10" s="100"/>
      <c r="HT10" s="100"/>
      <c r="HU10" s="100"/>
      <c r="HV10" s="100"/>
      <c r="HW10" s="100"/>
      <c r="HX10" s="100"/>
      <c r="HY10" s="100"/>
      <c r="HZ10" s="102"/>
      <c r="IA10" s="102"/>
      <c r="IB10" s="102"/>
      <c r="IC10" s="102"/>
      <c r="ID10" s="102"/>
      <c r="IE10" s="102"/>
      <c r="IF10" s="102"/>
      <c r="IG10" s="102"/>
      <c r="IH10" s="102"/>
      <c r="II10" s="102"/>
      <c r="IJ10" s="102"/>
      <c r="IK10" s="102"/>
      <c r="IL10" s="102"/>
      <c r="IM10" s="102"/>
      <c r="IN10" s="102"/>
      <c r="IO10" s="102"/>
      <c r="IP10" s="102"/>
      <c r="IQ10" s="102"/>
      <c r="IR10" s="102"/>
      <c r="IS10" s="102"/>
      <c r="IT10" s="102"/>
    </row>
    <row r="11" spans="1:293" ht="15.5" x14ac:dyDescent="0.35">
      <c r="A11" s="110"/>
      <c r="B11" s="110"/>
      <c r="C11" s="104" t="s">
        <v>631</v>
      </c>
      <c r="D11" s="104" t="s">
        <v>5</v>
      </c>
      <c r="E11" s="104" t="s">
        <v>6</v>
      </c>
      <c r="F11" s="104" t="s">
        <v>632</v>
      </c>
      <c r="G11" s="104" t="s">
        <v>7</v>
      </c>
      <c r="H11" s="104" t="s">
        <v>8</v>
      </c>
      <c r="I11" s="104" t="s">
        <v>633</v>
      </c>
      <c r="J11" s="104" t="s">
        <v>9</v>
      </c>
      <c r="K11" s="104" t="s">
        <v>10</v>
      </c>
      <c r="L11" s="104" t="s">
        <v>705</v>
      </c>
      <c r="M11" s="104" t="s">
        <v>9</v>
      </c>
      <c r="N11" s="104" t="s">
        <v>10</v>
      </c>
      <c r="O11" s="104" t="s">
        <v>634</v>
      </c>
      <c r="P11" s="104" t="s">
        <v>11</v>
      </c>
      <c r="Q11" s="104" t="s">
        <v>4</v>
      </c>
      <c r="R11" s="104" t="s">
        <v>635</v>
      </c>
      <c r="S11" s="104" t="s">
        <v>6</v>
      </c>
      <c r="T11" s="104" t="s">
        <v>12</v>
      </c>
      <c r="U11" s="104" t="s">
        <v>636</v>
      </c>
      <c r="V11" s="104" t="s">
        <v>6</v>
      </c>
      <c r="W11" s="104" t="s">
        <v>12</v>
      </c>
      <c r="X11" s="104" t="s">
        <v>637</v>
      </c>
      <c r="Y11" s="104"/>
      <c r="Z11" s="104"/>
      <c r="AA11" s="104" t="s">
        <v>638</v>
      </c>
      <c r="AB11" s="104"/>
      <c r="AC11" s="104"/>
      <c r="AD11" s="104" t="s">
        <v>639</v>
      </c>
      <c r="AE11" s="104"/>
      <c r="AF11" s="104"/>
      <c r="AG11" s="104" t="s">
        <v>706</v>
      </c>
      <c r="AH11" s="104"/>
      <c r="AI11" s="104"/>
      <c r="AJ11" s="104" t="s">
        <v>640</v>
      </c>
      <c r="AK11" s="104"/>
      <c r="AL11" s="104"/>
      <c r="AM11" s="104" t="s">
        <v>641</v>
      </c>
      <c r="AN11" s="104"/>
      <c r="AO11" s="104"/>
      <c r="AP11" s="102" t="s">
        <v>642</v>
      </c>
      <c r="AQ11" s="102"/>
      <c r="AR11" s="102"/>
      <c r="AS11" s="104" t="s">
        <v>643</v>
      </c>
      <c r="AT11" s="104"/>
      <c r="AU11" s="104"/>
      <c r="AV11" s="104" t="s">
        <v>644</v>
      </c>
      <c r="AW11" s="104"/>
      <c r="AX11" s="104"/>
      <c r="AY11" s="104" t="s">
        <v>645</v>
      </c>
      <c r="AZ11" s="104"/>
      <c r="BA11" s="104"/>
      <c r="BB11" s="104" t="s">
        <v>646</v>
      </c>
      <c r="BC11" s="104"/>
      <c r="BD11" s="104"/>
      <c r="BE11" s="104" t="s">
        <v>647</v>
      </c>
      <c r="BF11" s="104"/>
      <c r="BG11" s="104"/>
      <c r="BH11" s="102" t="s">
        <v>648</v>
      </c>
      <c r="BI11" s="102"/>
      <c r="BJ11" s="102"/>
      <c r="BK11" s="102" t="s">
        <v>707</v>
      </c>
      <c r="BL11" s="102"/>
      <c r="BM11" s="102"/>
      <c r="BN11" s="104" t="s">
        <v>649</v>
      </c>
      <c r="BO11" s="104"/>
      <c r="BP11" s="104"/>
      <c r="BQ11" s="104" t="s">
        <v>650</v>
      </c>
      <c r="BR11" s="104"/>
      <c r="BS11" s="104"/>
      <c r="BT11" s="102" t="s">
        <v>651</v>
      </c>
      <c r="BU11" s="102"/>
      <c r="BV11" s="102"/>
      <c r="BW11" s="104" t="s">
        <v>652</v>
      </c>
      <c r="BX11" s="104"/>
      <c r="BY11" s="104"/>
      <c r="BZ11" s="104" t="s">
        <v>653</v>
      </c>
      <c r="CA11" s="104"/>
      <c r="CB11" s="104"/>
      <c r="CC11" s="104" t="s">
        <v>654</v>
      </c>
      <c r="CD11" s="104"/>
      <c r="CE11" s="104"/>
      <c r="CF11" s="104" t="s">
        <v>655</v>
      </c>
      <c r="CG11" s="104"/>
      <c r="CH11" s="104"/>
      <c r="CI11" s="104" t="s">
        <v>656</v>
      </c>
      <c r="CJ11" s="104"/>
      <c r="CK11" s="104"/>
      <c r="CL11" s="104" t="s">
        <v>657</v>
      </c>
      <c r="CM11" s="104"/>
      <c r="CN11" s="104"/>
      <c r="CO11" s="104" t="s">
        <v>708</v>
      </c>
      <c r="CP11" s="104"/>
      <c r="CQ11" s="104"/>
      <c r="CR11" s="104" t="s">
        <v>658</v>
      </c>
      <c r="CS11" s="104"/>
      <c r="CT11" s="104"/>
      <c r="CU11" s="104" t="s">
        <v>659</v>
      </c>
      <c r="CV11" s="104"/>
      <c r="CW11" s="104"/>
      <c r="CX11" s="104" t="s">
        <v>660</v>
      </c>
      <c r="CY11" s="104"/>
      <c r="CZ11" s="104"/>
      <c r="DA11" s="104" t="s">
        <v>661</v>
      </c>
      <c r="DB11" s="104"/>
      <c r="DC11" s="104"/>
      <c r="DD11" s="102" t="s">
        <v>662</v>
      </c>
      <c r="DE11" s="102"/>
      <c r="DF11" s="102"/>
      <c r="DG11" s="102" t="s">
        <v>663</v>
      </c>
      <c r="DH11" s="102"/>
      <c r="DI11" s="102"/>
      <c r="DJ11" s="102" t="s">
        <v>664</v>
      </c>
      <c r="DK11" s="102"/>
      <c r="DL11" s="102"/>
      <c r="DM11" s="102" t="s">
        <v>709</v>
      </c>
      <c r="DN11" s="102"/>
      <c r="DO11" s="102"/>
      <c r="DP11" s="102" t="s">
        <v>665</v>
      </c>
      <c r="DQ11" s="102"/>
      <c r="DR11" s="102"/>
      <c r="DS11" s="102" t="s">
        <v>666</v>
      </c>
      <c r="DT11" s="102"/>
      <c r="DU11" s="102"/>
      <c r="DV11" s="102" t="s">
        <v>667</v>
      </c>
      <c r="DW11" s="102"/>
      <c r="DX11" s="102"/>
      <c r="DY11" s="102" t="s">
        <v>668</v>
      </c>
      <c r="DZ11" s="102"/>
      <c r="EA11" s="102"/>
      <c r="EB11" s="102" t="s">
        <v>669</v>
      </c>
      <c r="EC11" s="102"/>
      <c r="ED11" s="102"/>
      <c r="EE11" s="102" t="s">
        <v>670</v>
      </c>
      <c r="EF11" s="102"/>
      <c r="EG11" s="102"/>
      <c r="EH11" s="102" t="s">
        <v>710</v>
      </c>
      <c r="EI11" s="102"/>
      <c r="EJ11" s="102"/>
      <c r="EK11" s="102" t="s">
        <v>671</v>
      </c>
      <c r="EL11" s="102"/>
      <c r="EM11" s="102"/>
      <c r="EN11" s="102" t="s">
        <v>672</v>
      </c>
      <c r="EO11" s="102"/>
      <c r="EP11" s="102"/>
      <c r="EQ11" s="102" t="s">
        <v>673</v>
      </c>
      <c r="ER11" s="102"/>
      <c r="ES11" s="102"/>
      <c r="ET11" s="102" t="s">
        <v>674</v>
      </c>
      <c r="EU11" s="102"/>
      <c r="EV11" s="102"/>
      <c r="EW11" s="102" t="s">
        <v>675</v>
      </c>
      <c r="EX11" s="102"/>
      <c r="EY11" s="102"/>
      <c r="EZ11" s="102" t="s">
        <v>676</v>
      </c>
      <c r="FA11" s="102"/>
      <c r="FB11" s="102"/>
      <c r="FC11" s="102" t="s">
        <v>677</v>
      </c>
      <c r="FD11" s="102"/>
      <c r="FE11" s="102"/>
      <c r="FF11" s="102" t="s">
        <v>678</v>
      </c>
      <c r="FG11" s="102"/>
      <c r="FH11" s="102"/>
      <c r="FI11" s="102" t="s">
        <v>679</v>
      </c>
      <c r="FJ11" s="102"/>
      <c r="FK11" s="102"/>
      <c r="FL11" s="102" t="s">
        <v>711</v>
      </c>
      <c r="FM11" s="102"/>
      <c r="FN11" s="102"/>
      <c r="FO11" s="102" t="s">
        <v>680</v>
      </c>
      <c r="FP11" s="102"/>
      <c r="FQ11" s="102"/>
      <c r="FR11" s="102" t="s">
        <v>681</v>
      </c>
      <c r="FS11" s="102"/>
      <c r="FT11" s="102"/>
      <c r="FU11" s="102" t="s">
        <v>682</v>
      </c>
      <c r="FV11" s="102"/>
      <c r="FW11" s="102"/>
      <c r="FX11" s="102" t="s">
        <v>683</v>
      </c>
      <c r="FY11" s="102"/>
      <c r="FZ11" s="102"/>
      <c r="GA11" s="102" t="s">
        <v>684</v>
      </c>
      <c r="GB11" s="102"/>
      <c r="GC11" s="102"/>
      <c r="GD11" s="102" t="s">
        <v>685</v>
      </c>
      <c r="GE11" s="102"/>
      <c r="GF11" s="102"/>
      <c r="GG11" s="102" t="s">
        <v>686</v>
      </c>
      <c r="GH11" s="102"/>
      <c r="GI11" s="102"/>
      <c r="GJ11" s="102" t="s">
        <v>687</v>
      </c>
      <c r="GK11" s="102"/>
      <c r="GL11" s="102"/>
      <c r="GM11" s="102" t="s">
        <v>688</v>
      </c>
      <c r="GN11" s="102"/>
      <c r="GO11" s="102"/>
      <c r="GP11" s="102" t="s">
        <v>712</v>
      </c>
      <c r="GQ11" s="102"/>
      <c r="GR11" s="102"/>
      <c r="GS11" s="102" t="s">
        <v>689</v>
      </c>
      <c r="GT11" s="102"/>
      <c r="GU11" s="102"/>
      <c r="GV11" s="102" t="s">
        <v>690</v>
      </c>
      <c r="GW11" s="102"/>
      <c r="GX11" s="102"/>
      <c r="GY11" s="102" t="s">
        <v>691</v>
      </c>
      <c r="GZ11" s="102"/>
      <c r="HA11" s="102"/>
      <c r="HB11" s="102" t="s">
        <v>692</v>
      </c>
      <c r="HC11" s="102"/>
      <c r="HD11" s="102"/>
      <c r="HE11" s="102" t="s">
        <v>693</v>
      </c>
      <c r="HF11" s="102"/>
      <c r="HG11" s="102"/>
      <c r="HH11" s="102" t="s">
        <v>694</v>
      </c>
      <c r="HI11" s="102"/>
      <c r="HJ11" s="102"/>
      <c r="HK11" s="102" t="s">
        <v>695</v>
      </c>
      <c r="HL11" s="102"/>
      <c r="HM11" s="102"/>
      <c r="HN11" s="102" t="s">
        <v>696</v>
      </c>
      <c r="HO11" s="102"/>
      <c r="HP11" s="102"/>
      <c r="HQ11" s="102" t="s">
        <v>697</v>
      </c>
      <c r="HR11" s="102"/>
      <c r="HS11" s="102"/>
      <c r="HT11" s="102" t="s">
        <v>713</v>
      </c>
      <c r="HU11" s="102"/>
      <c r="HV11" s="102"/>
      <c r="HW11" s="102" t="s">
        <v>698</v>
      </c>
      <c r="HX11" s="102"/>
      <c r="HY11" s="102"/>
      <c r="HZ11" s="102" t="s">
        <v>699</v>
      </c>
      <c r="IA11" s="102"/>
      <c r="IB11" s="102"/>
      <c r="IC11" s="102" t="s">
        <v>700</v>
      </c>
      <c r="ID11" s="102"/>
      <c r="IE11" s="102"/>
      <c r="IF11" s="102" t="s">
        <v>701</v>
      </c>
      <c r="IG11" s="102"/>
      <c r="IH11" s="102"/>
      <c r="II11" s="102" t="s">
        <v>714</v>
      </c>
      <c r="IJ11" s="102"/>
      <c r="IK11" s="102"/>
      <c r="IL11" s="102" t="s">
        <v>702</v>
      </c>
      <c r="IM11" s="102"/>
      <c r="IN11" s="102"/>
      <c r="IO11" s="102" t="s">
        <v>703</v>
      </c>
      <c r="IP11" s="102"/>
      <c r="IQ11" s="102"/>
      <c r="IR11" s="102" t="s">
        <v>704</v>
      </c>
      <c r="IS11" s="102"/>
      <c r="IT11" s="102"/>
    </row>
    <row r="12" spans="1:293" ht="93" customHeight="1" x14ac:dyDescent="0.35">
      <c r="A12" s="110"/>
      <c r="B12" s="110"/>
      <c r="C12" s="109" t="s">
        <v>1337</v>
      </c>
      <c r="D12" s="109"/>
      <c r="E12" s="109"/>
      <c r="F12" s="109" t="s">
        <v>1338</v>
      </c>
      <c r="G12" s="109"/>
      <c r="H12" s="109"/>
      <c r="I12" s="109" t="s">
        <v>1339</v>
      </c>
      <c r="J12" s="109"/>
      <c r="K12" s="109"/>
      <c r="L12" s="109" t="s">
        <v>1340</v>
      </c>
      <c r="M12" s="109"/>
      <c r="N12" s="109"/>
      <c r="O12" s="109" t="s">
        <v>1341</v>
      </c>
      <c r="P12" s="109"/>
      <c r="Q12" s="109"/>
      <c r="R12" s="109" t="s">
        <v>1342</v>
      </c>
      <c r="S12" s="109"/>
      <c r="T12" s="109"/>
      <c r="U12" s="109" t="s">
        <v>1343</v>
      </c>
      <c r="V12" s="109"/>
      <c r="W12" s="109"/>
      <c r="X12" s="109" t="s">
        <v>1344</v>
      </c>
      <c r="Y12" s="109"/>
      <c r="Z12" s="109"/>
      <c r="AA12" s="109" t="s">
        <v>1345</v>
      </c>
      <c r="AB12" s="109"/>
      <c r="AC12" s="109"/>
      <c r="AD12" s="109" t="s">
        <v>1346</v>
      </c>
      <c r="AE12" s="109"/>
      <c r="AF12" s="109"/>
      <c r="AG12" s="109" t="s">
        <v>1347</v>
      </c>
      <c r="AH12" s="109"/>
      <c r="AI12" s="109"/>
      <c r="AJ12" s="109" t="s">
        <v>1348</v>
      </c>
      <c r="AK12" s="109"/>
      <c r="AL12" s="109"/>
      <c r="AM12" s="109" t="s">
        <v>1349</v>
      </c>
      <c r="AN12" s="109"/>
      <c r="AO12" s="109"/>
      <c r="AP12" s="109" t="s">
        <v>1350</v>
      </c>
      <c r="AQ12" s="109"/>
      <c r="AR12" s="109"/>
      <c r="AS12" s="109" t="s">
        <v>1351</v>
      </c>
      <c r="AT12" s="109"/>
      <c r="AU12" s="109"/>
      <c r="AV12" s="109" t="s">
        <v>1352</v>
      </c>
      <c r="AW12" s="109"/>
      <c r="AX12" s="109"/>
      <c r="AY12" s="109" t="s">
        <v>1353</v>
      </c>
      <c r="AZ12" s="109"/>
      <c r="BA12" s="109"/>
      <c r="BB12" s="109" t="s">
        <v>1354</v>
      </c>
      <c r="BC12" s="109"/>
      <c r="BD12" s="109"/>
      <c r="BE12" s="109" t="s">
        <v>1355</v>
      </c>
      <c r="BF12" s="109"/>
      <c r="BG12" s="109"/>
      <c r="BH12" s="109" t="s">
        <v>1356</v>
      </c>
      <c r="BI12" s="109"/>
      <c r="BJ12" s="109"/>
      <c r="BK12" s="109" t="s">
        <v>1357</v>
      </c>
      <c r="BL12" s="109"/>
      <c r="BM12" s="109"/>
      <c r="BN12" s="109" t="s">
        <v>1358</v>
      </c>
      <c r="BO12" s="109"/>
      <c r="BP12" s="109"/>
      <c r="BQ12" s="109" t="s">
        <v>1359</v>
      </c>
      <c r="BR12" s="109"/>
      <c r="BS12" s="109"/>
      <c r="BT12" s="109" t="s">
        <v>1360</v>
      </c>
      <c r="BU12" s="109"/>
      <c r="BV12" s="109"/>
      <c r="BW12" s="109" t="s">
        <v>1361</v>
      </c>
      <c r="BX12" s="109"/>
      <c r="BY12" s="109"/>
      <c r="BZ12" s="109" t="s">
        <v>1198</v>
      </c>
      <c r="CA12" s="109"/>
      <c r="CB12" s="109"/>
      <c r="CC12" s="109" t="s">
        <v>1362</v>
      </c>
      <c r="CD12" s="109"/>
      <c r="CE12" s="109"/>
      <c r="CF12" s="109" t="s">
        <v>1363</v>
      </c>
      <c r="CG12" s="109"/>
      <c r="CH12" s="109"/>
      <c r="CI12" s="109" t="s">
        <v>1364</v>
      </c>
      <c r="CJ12" s="109"/>
      <c r="CK12" s="109"/>
      <c r="CL12" s="109" t="s">
        <v>1365</v>
      </c>
      <c r="CM12" s="109"/>
      <c r="CN12" s="109"/>
      <c r="CO12" s="109" t="s">
        <v>1366</v>
      </c>
      <c r="CP12" s="109"/>
      <c r="CQ12" s="109"/>
      <c r="CR12" s="109" t="s">
        <v>1367</v>
      </c>
      <c r="CS12" s="109"/>
      <c r="CT12" s="109"/>
      <c r="CU12" s="109" t="s">
        <v>1368</v>
      </c>
      <c r="CV12" s="109"/>
      <c r="CW12" s="109"/>
      <c r="CX12" s="109" t="s">
        <v>1369</v>
      </c>
      <c r="CY12" s="109"/>
      <c r="CZ12" s="109"/>
      <c r="DA12" s="109" t="s">
        <v>1370</v>
      </c>
      <c r="DB12" s="109"/>
      <c r="DC12" s="109"/>
      <c r="DD12" s="109" t="s">
        <v>1371</v>
      </c>
      <c r="DE12" s="109"/>
      <c r="DF12" s="109"/>
      <c r="DG12" s="109" t="s">
        <v>1372</v>
      </c>
      <c r="DH12" s="109"/>
      <c r="DI12" s="109"/>
      <c r="DJ12" s="149" t="s">
        <v>1373</v>
      </c>
      <c r="DK12" s="149"/>
      <c r="DL12" s="149"/>
      <c r="DM12" s="149" t="s">
        <v>1374</v>
      </c>
      <c r="DN12" s="149"/>
      <c r="DO12" s="149"/>
      <c r="DP12" s="149" t="s">
        <v>1375</v>
      </c>
      <c r="DQ12" s="149"/>
      <c r="DR12" s="149"/>
      <c r="DS12" s="149" t="s">
        <v>1376</v>
      </c>
      <c r="DT12" s="149"/>
      <c r="DU12" s="149"/>
      <c r="DV12" s="149" t="s">
        <v>745</v>
      </c>
      <c r="DW12" s="149"/>
      <c r="DX12" s="149"/>
      <c r="DY12" s="109" t="s">
        <v>761</v>
      </c>
      <c r="DZ12" s="109"/>
      <c r="EA12" s="109"/>
      <c r="EB12" s="109" t="s">
        <v>762</v>
      </c>
      <c r="EC12" s="109"/>
      <c r="ED12" s="109"/>
      <c r="EE12" s="109" t="s">
        <v>1230</v>
      </c>
      <c r="EF12" s="109"/>
      <c r="EG12" s="109"/>
      <c r="EH12" s="109" t="s">
        <v>763</v>
      </c>
      <c r="EI12" s="109"/>
      <c r="EJ12" s="109"/>
      <c r="EK12" s="109" t="s">
        <v>1333</v>
      </c>
      <c r="EL12" s="109"/>
      <c r="EM12" s="109"/>
      <c r="EN12" s="109" t="s">
        <v>766</v>
      </c>
      <c r="EO12" s="109"/>
      <c r="EP12" s="109"/>
      <c r="EQ12" s="109" t="s">
        <v>1239</v>
      </c>
      <c r="ER12" s="109"/>
      <c r="ES12" s="109"/>
      <c r="ET12" s="109" t="s">
        <v>771</v>
      </c>
      <c r="EU12" s="109"/>
      <c r="EV12" s="109"/>
      <c r="EW12" s="109" t="s">
        <v>1242</v>
      </c>
      <c r="EX12" s="109"/>
      <c r="EY12" s="109"/>
      <c r="EZ12" s="109" t="s">
        <v>1244</v>
      </c>
      <c r="FA12" s="109"/>
      <c r="FB12" s="109"/>
      <c r="FC12" s="109" t="s">
        <v>1246</v>
      </c>
      <c r="FD12" s="109"/>
      <c r="FE12" s="109"/>
      <c r="FF12" s="109" t="s">
        <v>1334</v>
      </c>
      <c r="FG12" s="109"/>
      <c r="FH12" s="109"/>
      <c r="FI12" s="109" t="s">
        <v>1249</v>
      </c>
      <c r="FJ12" s="109"/>
      <c r="FK12" s="109"/>
      <c r="FL12" s="109" t="s">
        <v>775</v>
      </c>
      <c r="FM12" s="109"/>
      <c r="FN12" s="109"/>
      <c r="FO12" s="109" t="s">
        <v>1253</v>
      </c>
      <c r="FP12" s="109"/>
      <c r="FQ12" s="109"/>
      <c r="FR12" s="109" t="s">
        <v>1256</v>
      </c>
      <c r="FS12" s="109"/>
      <c r="FT12" s="109"/>
      <c r="FU12" s="109" t="s">
        <v>1260</v>
      </c>
      <c r="FV12" s="109"/>
      <c r="FW12" s="109"/>
      <c r="FX12" s="109" t="s">
        <v>1262</v>
      </c>
      <c r="FY12" s="109"/>
      <c r="FZ12" s="109"/>
      <c r="GA12" s="149" t="s">
        <v>1265</v>
      </c>
      <c r="GB12" s="149"/>
      <c r="GC12" s="149"/>
      <c r="GD12" s="109" t="s">
        <v>780</v>
      </c>
      <c r="GE12" s="109"/>
      <c r="GF12" s="109"/>
      <c r="GG12" s="149" t="s">
        <v>1272</v>
      </c>
      <c r="GH12" s="149"/>
      <c r="GI12" s="149"/>
      <c r="GJ12" s="149" t="s">
        <v>1273</v>
      </c>
      <c r="GK12" s="149"/>
      <c r="GL12" s="149"/>
      <c r="GM12" s="149" t="s">
        <v>1275</v>
      </c>
      <c r="GN12" s="149"/>
      <c r="GO12" s="149"/>
      <c r="GP12" s="149" t="s">
        <v>1276</v>
      </c>
      <c r="GQ12" s="149"/>
      <c r="GR12" s="149"/>
      <c r="GS12" s="149" t="s">
        <v>787</v>
      </c>
      <c r="GT12" s="149"/>
      <c r="GU12" s="149"/>
      <c r="GV12" s="149" t="s">
        <v>789</v>
      </c>
      <c r="GW12" s="149"/>
      <c r="GX12" s="149"/>
      <c r="GY12" s="149" t="s">
        <v>790</v>
      </c>
      <c r="GZ12" s="149"/>
      <c r="HA12" s="149"/>
      <c r="HB12" s="109" t="s">
        <v>1283</v>
      </c>
      <c r="HC12" s="109"/>
      <c r="HD12" s="109"/>
      <c r="HE12" s="109" t="s">
        <v>1285</v>
      </c>
      <c r="HF12" s="109"/>
      <c r="HG12" s="109"/>
      <c r="HH12" s="109" t="s">
        <v>796</v>
      </c>
      <c r="HI12" s="109"/>
      <c r="HJ12" s="109"/>
      <c r="HK12" s="109" t="s">
        <v>1286</v>
      </c>
      <c r="HL12" s="109"/>
      <c r="HM12" s="109"/>
      <c r="HN12" s="109" t="s">
        <v>1289</v>
      </c>
      <c r="HO12" s="109"/>
      <c r="HP12" s="109"/>
      <c r="HQ12" s="109" t="s">
        <v>799</v>
      </c>
      <c r="HR12" s="109"/>
      <c r="HS12" s="109"/>
      <c r="HT12" s="109" t="s">
        <v>797</v>
      </c>
      <c r="HU12" s="109"/>
      <c r="HV12" s="109"/>
      <c r="HW12" s="109" t="s">
        <v>618</v>
      </c>
      <c r="HX12" s="109"/>
      <c r="HY12" s="109"/>
      <c r="HZ12" s="109" t="s">
        <v>1298</v>
      </c>
      <c r="IA12" s="109"/>
      <c r="IB12" s="109"/>
      <c r="IC12" s="109" t="s">
        <v>1302</v>
      </c>
      <c r="ID12" s="109"/>
      <c r="IE12" s="109"/>
      <c r="IF12" s="109" t="s">
        <v>802</v>
      </c>
      <c r="IG12" s="109"/>
      <c r="IH12" s="109"/>
      <c r="II12" s="109" t="s">
        <v>1307</v>
      </c>
      <c r="IJ12" s="109"/>
      <c r="IK12" s="109"/>
      <c r="IL12" s="109" t="s">
        <v>1308</v>
      </c>
      <c r="IM12" s="109"/>
      <c r="IN12" s="109"/>
      <c r="IO12" s="109" t="s">
        <v>1312</v>
      </c>
      <c r="IP12" s="109"/>
      <c r="IQ12" s="109"/>
      <c r="IR12" s="109" t="s">
        <v>1316</v>
      </c>
      <c r="IS12" s="109"/>
      <c r="IT12" s="109"/>
    </row>
    <row r="13" spans="1:293" ht="82.5" customHeight="1" x14ac:dyDescent="0.35">
      <c r="A13" s="110"/>
      <c r="B13" s="110"/>
      <c r="C13" s="57" t="s">
        <v>30</v>
      </c>
      <c r="D13" s="57" t="s">
        <v>1166</v>
      </c>
      <c r="E13" s="57" t="s">
        <v>1167</v>
      </c>
      <c r="F13" s="57" t="s">
        <v>1168</v>
      </c>
      <c r="G13" s="57" t="s">
        <v>1169</v>
      </c>
      <c r="H13" s="57" t="s">
        <v>1060</v>
      </c>
      <c r="I13" s="57" t="s">
        <v>1170</v>
      </c>
      <c r="J13" s="57" t="s">
        <v>1171</v>
      </c>
      <c r="K13" s="57" t="s">
        <v>716</v>
      </c>
      <c r="L13" s="57" t="s">
        <v>251</v>
      </c>
      <c r="M13" s="57" t="s">
        <v>717</v>
      </c>
      <c r="N13" s="57" t="s">
        <v>718</v>
      </c>
      <c r="O13" s="57" t="s">
        <v>624</v>
      </c>
      <c r="P13" s="57" t="s">
        <v>1172</v>
      </c>
      <c r="Q13" s="57" t="s">
        <v>625</v>
      </c>
      <c r="R13" s="57" t="s">
        <v>719</v>
      </c>
      <c r="S13" s="57" t="s">
        <v>1173</v>
      </c>
      <c r="T13" s="57" t="s">
        <v>720</v>
      </c>
      <c r="U13" s="57" t="s">
        <v>1174</v>
      </c>
      <c r="V13" s="57" t="s">
        <v>1175</v>
      </c>
      <c r="W13" s="57" t="s">
        <v>1176</v>
      </c>
      <c r="X13" s="57" t="s">
        <v>721</v>
      </c>
      <c r="Y13" s="57" t="s">
        <v>722</v>
      </c>
      <c r="Z13" s="57" t="s">
        <v>1177</v>
      </c>
      <c r="AA13" s="57" t="s">
        <v>198</v>
      </c>
      <c r="AB13" s="57" t="s">
        <v>210</v>
      </c>
      <c r="AC13" s="57" t="s">
        <v>212</v>
      </c>
      <c r="AD13" s="57" t="s">
        <v>511</v>
      </c>
      <c r="AE13" s="57" t="s">
        <v>512</v>
      </c>
      <c r="AF13" s="57" t="s">
        <v>1178</v>
      </c>
      <c r="AG13" s="57" t="s">
        <v>1179</v>
      </c>
      <c r="AH13" s="57" t="s">
        <v>1180</v>
      </c>
      <c r="AI13" s="57" t="s">
        <v>1181</v>
      </c>
      <c r="AJ13" s="57" t="s">
        <v>1182</v>
      </c>
      <c r="AK13" s="57" t="s">
        <v>516</v>
      </c>
      <c r="AL13" s="57" t="s">
        <v>1183</v>
      </c>
      <c r="AM13" s="57" t="s">
        <v>724</v>
      </c>
      <c r="AN13" s="57" t="s">
        <v>725</v>
      </c>
      <c r="AO13" s="57" t="s">
        <v>1184</v>
      </c>
      <c r="AP13" s="57" t="s">
        <v>726</v>
      </c>
      <c r="AQ13" s="57" t="s">
        <v>1185</v>
      </c>
      <c r="AR13" s="57" t="s">
        <v>727</v>
      </c>
      <c r="AS13" s="57" t="s">
        <v>95</v>
      </c>
      <c r="AT13" s="57" t="s">
        <v>257</v>
      </c>
      <c r="AU13" s="57" t="s">
        <v>1186</v>
      </c>
      <c r="AV13" s="57" t="s">
        <v>728</v>
      </c>
      <c r="AW13" s="57" t="s">
        <v>729</v>
      </c>
      <c r="AX13" s="57" t="s">
        <v>1187</v>
      </c>
      <c r="AY13" s="57" t="s">
        <v>216</v>
      </c>
      <c r="AZ13" s="57" t="s">
        <v>517</v>
      </c>
      <c r="BA13" s="57" t="s">
        <v>730</v>
      </c>
      <c r="BB13" s="57" t="s">
        <v>731</v>
      </c>
      <c r="BC13" s="57" t="s">
        <v>732</v>
      </c>
      <c r="BD13" s="57" t="s">
        <v>733</v>
      </c>
      <c r="BE13" s="57" t="s">
        <v>734</v>
      </c>
      <c r="BF13" s="57" t="s">
        <v>735</v>
      </c>
      <c r="BG13" s="57" t="s">
        <v>1188</v>
      </c>
      <c r="BH13" s="57" t="s">
        <v>1189</v>
      </c>
      <c r="BI13" s="57" t="s">
        <v>736</v>
      </c>
      <c r="BJ13" s="57" t="s">
        <v>1190</v>
      </c>
      <c r="BK13" s="57" t="s">
        <v>737</v>
      </c>
      <c r="BL13" s="57" t="s">
        <v>738</v>
      </c>
      <c r="BM13" s="57" t="s">
        <v>1191</v>
      </c>
      <c r="BN13" s="57" t="s">
        <v>1192</v>
      </c>
      <c r="BO13" s="57" t="s">
        <v>1193</v>
      </c>
      <c r="BP13" s="57" t="s">
        <v>723</v>
      </c>
      <c r="BQ13" s="57" t="s">
        <v>1194</v>
      </c>
      <c r="BR13" s="57" t="s">
        <v>1195</v>
      </c>
      <c r="BS13" s="57" t="s">
        <v>1196</v>
      </c>
      <c r="BT13" s="57" t="s">
        <v>739</v>
      </c>
      <c r="BU13" s="57" t="s">
        <v>740</v>
      </c>
      <c r="BV13" s="57" t="s">
        <v>1197</v>
      </c>
      <c r="BW13" s="57" t="s">
        <v>741</v>
      </c>
      <c r="BX13" s="57" t="s">
        <v>742</v>
      </c>
      <c r="BY13" s="57" t="s">
        <v>743</v>
      </c>
      <c r="BZ13" s="57" t="s">
        <v>1198</v>
      </c>
      <c r="CA13" s="57" t="s">
        <v>1199</v>
      </c>
      <c r="CB13" s="57" t="s">
        <v>1200</v>
      </c>
      <c r="CC13" s="57" t="s">
        <v>1201</v>
      </c>
      <c r="CD13" s="57" t="s">
        <v>746</v>
      </c>
      <c r="CE13" s="57" t="s">
        <v>747</v>
      </c>
      <c r="CF13" s="57" t="s">
        <v>1202</v>
      </c>
      <c r="CG13" s="57" t="s">
        <v>1203</v>
      </c>
      <c r="CH13" s="57" t="s">
        <v>744</v>
      </c>
      <c r="CI13" s="57" t="s">
        <v>1204</v>
      </c>
      <c r="CJ13" s="57" t="s">
        <v>1205</v>
      </c>
      <c r="CK13" s="57" t="s">
        <v>748</v>
      </c>
      <c r="CL13" s="57" t="s">
        <v>354</v>
      </c>
      <c r="CM13" s="57" t="s">
        <v>522</v>
      </c>
      <c r="CN13" s="57" t="s">
        <v>355</v>
      </c>
      <c r="CO13" s="57" t="s">
        <v>749</v>
      </c>
      <c r="CP13" s="57" t="s">
        <v>1206</v>
      </c>
      <c r="CQ13" s="57" t="s">
        <v>750</v>
      </c>
      <c r="CR13" s="57" t="s">
        <v>751</v>
      </c>
      <c r="CS13" s="57" t="s">
        <v>1207</v>
      </c>
      <c r="CT13" s="57" t="s">
        <v>752</v>
      </c>
      <c r="CU13" s="57" t="s">
        <v>532</v>
      </c>
      <c r="CV13" s="57" t="s">
        <v>533</v>
      </c>
      <c r="CW13" s="57" t="s">
        <v>534</v>
      </c>
      <c r="CX13" s="57" t="s">
        <v>1208</v>
      </c>
      <c r="CY13" s="57" t="s">
        <v>1209</v>
      </c>
      <c r="CZ13" s="57" t="s">
        <v>537</v>
      </c>
      <c r="DA13" s="57" t="s">
        <v>513</v>
      </c>
      <c r="DB13" s="57" t="s">
        <v>514</v>
      </c>
      <c r="DC13" s="57" t="s">
        <v>753</v>
      </c>
      <c r="DD13" s="57" t="s">
        <v>756</v>
      </c>
      <c r="DE13" s="57" t="s">
        <v>757</v>
      </c>
      <c r="DF13" s="57" t="s">
        <v>1210</v>
      </c>
      <c r="DG13" s="57" t="s">
        <v>1211</v>
      </c>
      <c r="DH13" s="57" t="s">
        <v>1212</v>
      </c>
      <c r="DI13" s="57" t="s">
        <v>1213</v>
      </c>
      <c r="DJ13" s="58" t="s">
        <v>360</v>
      </c>
      <c r="DK13" s="57" t="s">
        <v>1214</v>
      </c>
      <c r="DL13" s="58" t="s">
        <v>1215</v>
      </c>
      <c r="DM13" s="58" t="s">
        <v>758</v>
      </c>
      <c r="DN13" s="57" t="s">
        <v>1216</v>
      </c>
      <c r="DO13" s="58" t="s">
        <v>759</v>
      </c>
      <c r="DP13" s="58" t="s">
        <v>760</v>
      </c>
      <c r="DQ13" s="57" t="s">
        <v>1332</v>
      </c>
      <c r="DR13" s="58" t="s">
        <v>1217</v>
      </c>
      <c r="DS13" s="58" t="s">
        <v>1218</v>
      </c>
      <c r="DT13" s="57" t="s">
        <v>1219</v>
      </c>
      <c r="DU13" s="58" t="s">
        <v>1220</v>
      </c>
      <c r="DV13" s="58" t="s">
        <v>1221</v>
      </c>
      <c r="DW13" s="57" t="s">
        <v>1222</v>
      </c>
      <c r="DX13" s="58" t="s">
        <v>1223</v>
      </c>
      <c r="DY13" s="57" t="s">
        <v>1224</v>
      </c>
      <c r="DZ13" s="57" t="s">
        <v>1225</v>
      </c>
      <c r="EA13" s="57" t="s">
        <v>1226</v>
      </c>
      <c r="EB13" s="57" t="s">
        <v>1227</v>
      </c>
      <c r="EC13" s="57" t="s">
        <v>1228</v>
      </c>
      <c r="ED13" s="57" t="s">
        <v>1229</v>
      </c>
      <c r="EE13" s="57" t="s">
        <v>1231</v>
      </c>
      <c r="EF13" s="57" t="s">
        <v>1232</v>
      </c>
      <c r="EG13" s="57" t="s">
        <v>1233</v>
      </c>
      <c r="EH13" s="57" t="s">
        <v>764</v>
      </c>
      <c r="EI13" s="57" t="s">
        <v>765</v>
      </c>
      <c r="EJ13" s="57" t="s">
        <v>1234</v>
      </c>
      <c r="EK13" s="57" t="s">
        <v>1235</v>
      </c>
      <c r="EL13" s="57" t="s">
        <v>1236</v>
      </c>
      <c r="EM13" s="57" t="s">
        <v>1237</v>
      </c>
      <c r="EN13" s="57" t="s">
        <v>767</v>
      </c>
      <c r="EO13" s="57" t="s">
        <v>768</v>
      </c>
      <c r="EP13" s="57" t="s">
        <v>1238</v>
      </c>
      <c r="EQ13" s="57" t="s">
        <v>769</v>
      </c>
      <c r="ER13" s="57" t="s">
        <v>770</v>
      </c>
      <c r="ES13" s="57" t="s">
        <v>1240</v>
      </c>
      <c r="ET13" s="57" t="s">
        <v>772</v>
      </c>
      <c r="EU13" s="57" t="s">
        <v>773</v>
      </c>
      <c r="EV13" s="57" t="s">
        <v>1241</v>
      </c>
      <c r="EW13" s="57" t="s">
        <v>772</v>
      </c>
      <c r="EX13" s="57" t="s">
        <v>773</v>
      </c>
      <c r="EY13" s="57" t="s">
        <v>1243</v>
      </c>
      <c r="EZ13" s="57" t="s">
        <v>198</v>
      </c>
      <c r="FA13" s="57" t="s">
        <v>1245</v>
      </c>
      <c r="FB13" s="57" t="s">
        <v>211</v>
      </c>
      <c r="FC13" s="57" t="s">
        <v>754</v>
      </c>
      <c r="FD13" s="57" t="s">
        <v>755</v>
      </c>
      <c r="FE13" s="57" t="s">
        <v>786</v>
      </c>
      <c r="FF13" s="57" t="s">
        <v>774</v>
      </c>
      <c r="FG13" s="57" t="s">
        <v>1247</v>
      </c>
      <c r="FH13" s="57" t="s">
        <v>1248</v>
      </c>
      <c r="FI13" s="57" t="s">
        <v>16</v>
      </c>
      <c r="FJ13" s="57" t="s">
        <v>17</v>
      </c>
      <c r="FK13" s="57" t="s">
        <v>147</v>
      </c>
      <c r="FL13" s="57" t="s">
        <v>1250</v>
      </c>
      <c r="FM13" s="57" t="s">
        <v>1251</v>
      </c>
      <c r="FN13" s="57" t="s">
        <v>1252</v>
      </c>
      <c r="FO13" s="57" t="s">
        <v>1254</v>
      </c>
      <c r="FP13" s="57" t="s">
        <v>1255</v>
      </c>
      <c r="FQ13" s="57" t="s">
        <v>1257</v>
      </c>
      <c r="FR13" s="57" t="s">
        <v>776</v>
      </c>
      <c r="FS13" s="57" t="s">
        <v>1258</v>
      </c>
      <c r="FT13" s="57" t="s">
        <v>1259</v>
      </c>
      <c r="FU13" s="57" t="s">
        <v>777</v>
      </c>
      <c r="FV13" s="57" t="s">
        <v>778</v>
      </c>
      <c r="FW13" s="57" t="s">
        <v>1261</v>
      </c>
      <c r="FX13" s="57" t="s">
        <v>1263</v>
      </c>
      <c r="FY13" s="57" t="s">
        <v>779</v>
      </c>
      <c r="FZ13" s="57" t="s">
        <v>1264</v>
      </c>
      <c r="GA13" s="58" t="s">
        <v>1266</v>
      </c>
      <c r="GB13" s="57" t="s">
        <v>1267</v>
      </c>
      <c r="GC13" s="58" t="s">
        <v>1268</v>
      </c>
      <c r="GD13" s="57" t="s">
        <v>1269</v>
      </c>
      <c r="GE13" s="57" t="s">
        <v>1270</v>
      </c>
      <c r="GF13" s="57" t="s">
        <v>1271</v>
      </c>
      <c r="GG13" s="58" t="s">
        <v>152</v>
      </c>
      <c r="GH13" s="57" t="s">
        <v>781</v>
      </c>
      <c r="GI13" s="58" t="s">
        <v>782</v>
      </c>
      <c r="GJ13" s="58" t="s">
        <v>1274</v>
      </c>
      <c r="GK13" s="57" t="s">
        <v>524</v>
      </c>
      <c r="GL13" s="58" t="s">
        <v>783</v>
      </c>
      <c r="GM13" s="58" t="s">
        <v>244</v>
      </c>
      <c r="GN13" s="57" t="s">
        <v>252</v>
      </c>
      <c r="GO13" s="58" t="s">
        <v>786</v>
      </c>
      <c r="GP13" s="58" t="s">
        <v>784</v>
      </c>
      <c r="GQ13" s="57" t="s">
        <v>785</v>
      </c>
      <c r="GR13" s="58" t="s">
        <v>1277</v>
      </c>
      <c r="GS13" s="58" t="s">
        <v>1278</v>
      </c>
      <c r="GT13" s="57" t="s">
        <v>788</v>
      </c>
      <c r="GU13" s="58" t="s">
        <v>1279</v>
      </c>
      <c r="GV13" s="58" t="s">
        <v>1280</v>
      </c>
      <c r="GW13" s="57" t="s">
        <v>1281</v>
      </c>
      <c r="GX13" s="58" t="s">
        <v>1282</v>
      </c>
      <c r="GY13" s="58" t="s">
        <v>791</v>
      </c>
      <c r="GZ13" s="57" t="s">
        <v>792</v>
      </c>
      <c r="HA13" s="58" t="s">
        <v>793</v>
      </c>
      <c r="HB13" s="57" t="s">
        <v>576</v>
      </c>
      <c r="HC13" s="57" t="s">
        <v>1284</v>
      </c>
      <c r="HD13" s="57" t="s">
        <v>794</v>
      </c>
      <c r="HE13" s="57" t="s">
        <v>95</v>
      </c>
      <c r="HF13" s="57" t="s">
        <v>257</v>
      </c>
      <c r="HG13" s="57" t="s">
        <v>256</v>
      </c>
      <c r="HH13" s="57" t="s">
        <v>41</v>
      </c>
      <c r="HI13" s="57" t="s">
        <v>42</v>
      </c>
      <c r="HJ13" s="57" t="s">
        <v>103</v>
      </c>
      <c r="HK13" s="57" t="s">
        <v>1287</v>
      </c>
      <c r="HL13" s="57" t="s">
        <v>795</v>
      </c>
      <c r="HM13" s="57" t="s">
        <v>1288</v>
      </c>
      <c r="HN13" s="57" t="s">
        <v>1290</v>
      </c>
      <c r="HO13" s="57" t="s">
        <v>1291</v>
      </c>
      <c r="HP13" s="57" t="s">
        <v>1292</v>
      </c>
      <c r="HQ13" s="57" t="s">
        <v>800</v>
      </c>
      <c r="HR13" s="57" t="s">
        <v>801</v>
      </c>
      <c r="HS13" s="57" t="s">
        <v>1293</v>
      </c>
      <c r="HT13" s="57" t="s">
        <v>1335</v>
      </c>
      <c r="HU13" s="57" t="s">
        <v>798</v>
      </c>
      <c r="HV13" s="57" t="s">
        <v>1294</v>
      </c>
      <c r="HW13" s="57" t="s">
        <v>1295</v>
      </c>
      <c r="HX13" s="57" t="s">
        <v>1296</v>
      </c>
      <c r="HY13" s="57" t="s">
        <v>1297</v>
      </c>
      <c r="HZ13" s="57" t="s">
        <v>1299</v>
      </c>
      <c r="IA13" s="57" t="s">
        <v>1300</v>
      </c>
      <c r="IB13" s="57" t="s">
        <v>1301</v>
      </c>
      <c r="IC13" s="57" t="s">
        <v>1303</v>
      </c>
      <c r="ID13" s="57" t="s">
        <v>1304</v>
      </c>
      <c r="IE13" s="57" t="s">
        <v>1305</v>
      </c>
      <c r="IF13" s="57" t="s">
        <v>803</v>
      </c>
      <c r="IG13" s="57" t="s">
        <v>804</v>
      </c>
      <c r="IH13" s="57" t="s">
        <v>1306</v>
      </c>
      <c r="II13" s="57" t="s">
        <v>148</v>
      </c>
      <c r="IJ13" s="57" t="s">
        <v>235</v>
      </c>
      <c r="IK13" s="57" t="s">
        <v>209</v>
      </c>
      <c r="IL13" s="57" t="s">
        <v>1309</v>
      </c>
      <c r="IM13" s="57" t="s">
        <v>1310</v>
      </c>
      <c r="IN13" s="57" t="s">
        <v>1311</v>
      </c>
      <c r="IO13" s="57" t="s">
        <v>1313</v>
      </c>
      <c r="IP13" s="57" t="s">
        <v>1314</v>
      </c>
      <c r="IQ13" s="57" t="s">
        <v>1315</v>
      </c>
      <c r="IR13" s="57" t="s">
        <v>1317</v>
      </c>
      <c r="IS13" s="57" t="s">
        <v>1318</v>
      </c>
      <c r="IT13" s="57" t="s">
        <v>1319</v>
      </c>
    </row>
    <row r="14" spans="1:293" ht="15.5" x14ac:dyDescent="0.3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5" x14ac:dyDescent="0.3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5" x14ac:dyDescent="0.3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5" x14ac:dyDescent="0.3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5" x14ac:dyDescent="0.3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5" x14ac:dyDescent="0.3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5" x14ac:dyDescent="0.3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5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5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5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5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5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5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5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5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5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5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5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5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35">
      <c r="A39" s="105" t="s">
        <v>278</v>
      </c>
      <c r="B39" s="106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5" customHeight="1" x14ac:dyDescent="0.35">
      <c r="A40" s="107" t="s">
        <v>839</v>
      </c>
      <c r="B40" s="108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35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35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35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35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35">
      <c r="B46" s="28"/>
      <c r="C46" s="56"/>
      <c r="D46" s="55">
        <f>SUM(D43:D45)</f>
        <v>0</v>
      </c>
      <c r="E46" s="55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35">
      <c r="B47" s="28"/>
      <c r="C47" s="24"/>
      <c r="D47" s="155" t="s">
        <v>56</v>
      </c>
      <c r="E47" s="156"/>
      <c r="F47" s="95" t="s">
        <v>3</v>
      </c>
      <c r="G47" s="96"/>
      <c r="H47" s="97" t="s">
        <v>715</v>
      </c>
      <c r="I47" s="98"/>
      <c r="J47" s="97" t="s">
        <v>331</v>
      </c>
      <c r="K47" s="98"/>
      <c r="L47" s="31"/>
      <c r="M47" s="31"/>
    </row>
    <row r="48" spans="1:293" x14ac:dyDescent="0.35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35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35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35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35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5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5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5">
      <c r="B55" s="28"/>
      <c r="C55" s="56"/>
      <c r="D55" s="55">
        <f>SUM(D52:D54)</f>
        <v>0</v>
      </c>
      <c r="E55" s="5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5">
      <c r="B56" s="28"/>
      <c r="C56" s="24"/>
      <c r="D56" s="157" t="s">
        <v>159</v>
      </c>
      <c r="E56" s="157"/>
      <c r="F56" s="92" t="s">
        <v>116</v>
      </c>
      <c r="G56" s="93"/>
      <c r="H56" s="97" t="s">
        <v>174</v>
      </c>
      <c r="I56" s="98"/>
      <c r="J56" s="148" t="s">
        <v>186</v>
      </c>
      <c r="K56" s="148"/>
      <c r="L56" s="148" t="s">
        <v>117</v>
      </c>
      <c r="M56" s="148"/>
    </row>
    <row r="57" spans="2:13" x14ac:dyDescent="0.35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35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35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35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35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5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5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5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ерте жас тобы</vt:lpstr>
      <vt:lpstr>кіші топ </vt:lpstr>
      <vt:lpstr>ортаңғы топ</vt:lpstr>
      <vt:lpstr>ересек топ</vt:lpstr>
      <vt:lpstr>мектепалды тобы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Алмагуль</cp:lastModifiedBy>
  <dcterms:created xsi:type="dcterms:W3CDTF">2022-12-22T06:57:03Z</dcterms:created>
  <dcterms:modified xsi:type="dcterms:W3CDTF">2024-05-13T10:23:32Z</dcterms:modified>
</cp:coreProperties>
</file>