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0500"/>
  </bookViews>
  <sheets>
    <sheet name="кіші топ " sheetId="2" r:id="rId1"/>
    <sheet name="ортаңғы топ" sheetId="3" r:id="rId2"/>
    <sheet name="ересек топ" sheetId="4" r:id="rId3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7" i="4" l="1"/>
  <c r="D36" i="4"/>
  <c r="D34" i="4"/>
  <c r="D33" i="4"/>
  <c r="D32" i="4"/>
  <c r="D30" i="4"/>
  <c r="D29" i="4"/>
  <c r="D28" i="4"/>
  <c r="D26" i="4"/>
  <c r="D25" i="4"/>
  <c r="D24" i="4"/>
  <c r="D21" i="4"/>
  <c r="D20" i="4"/>
  <c r="GR17" i="4"/>
  <c r="GQ17" i="4"/>
  <c r="GP17" i="4"/>
  <c r="GO17" i="4"/>
  <c r="GN17" i="4"/>
  <c r="GM17" i="4"/>
  <c r="GL17" i="4"/>
  <c r="GK17" i="4"/>
  <c r="GJ17" i="4"/>
  <c r="GI17" i="4"/>
  <c r="GH17" i="4"/>
  <c r="GG17" i="4"/>
  <c r="GF17" i="4"/>
  <c r="GE17" i="4"/>
  <c r="GD17" i="4"/>
  <c r="GC17" i="4"/>
  <c r="GB17" i="4"/>
  <c r="GA17" i="4"/>
  <c r="FZ17" i="4"/>
  <c r="FY17" i="4"/>
  <c r="FX17" i="4"/>
  <c r="FW17" i="4"/>
  <c r="FV17" i="4"/>
  <c r="FU17" i="4"/>
  <c r="FT17" i="4"/>
  <c r="FS17" i="4"/>
  <c r="FR17" i="4"/>
  <c r="FQ17" i="4"/>
  <c r="FP17" i="4"/>
  <c r="FO17" i="4"/>
  <c r="FN17" i="4"/>
  <c r="FM17" i="4"/>
  <c r="FL17" i="4"/>
  <c r="FK17" i="4"/>
  <c r="FJ17" i="4"/>
  <c r="FI17" i="4"/>
  <c r="FH17" i="4"/>
  <c r="FG17" i="4"/>
  <c r="FF17" i="4"/>
  <c r="FE17" i="4"/>
  <c r="FD17" i="4"/>
  <c r="FC17" i="4"/>
  <c r="FB17" i="4"/>
  <c r="FA17" i="4"/>
  <c r="EZ17" i="4"/>
  <c r="EY17" i="4"/>
  <c r="EX17" i="4"/>
  <c r="EW17" i="4"/>
  <c r="EV17" i="4"/>
  <c r="EU17" i="4"/>
  <c r="ET17" i="4"/>
  <c r="ES17" i="4"/>
  <c r="ER17" i="4"/>
  <c r="EQ17" i="4"/>
  <c r="EP17" i="4"/>
  <c r="EO17" i="4"/>
  <c r="EN17" i="4"/>
  <c r="EM17" i="4"/>
  <c r="EL17" i="4"/>
  <c r="EK17" i="4"/>
  <c r="EJ17" i="4"/>
  <c r="EI17" i="4"/>
  <c r="EH17" i="4"/>
  <c r="EG17" i="4"/>
  <c r="EF17" i="4"/>
  <c r="EE17" i="4"/>
  <c r="ED17" i="4"/>
  <c r="EC17" i="4"/>
  <c r="EB17" i="4"/>
  <c r="EA17" i="4"/>
  <c r="DZ17" i="4"/>
  <c r="DY17" i="4"/>
  <c r="DX17" i="4"/>
  <c r="DW17" i="4"/>
  <c r="DV17" i="4"/>
  <c r="DU17" i="4"/>
  <c r="DT17" i="4"/>
  <c r="DS17" i="4"/>
  <c r="DR17" i="4"/>
  <c r="DQ17" i="4"/>
  <c r="DP17" i="4"/>
  <c r="DO17" i="4"/>
  <c r="DN17" i="4"/>
  <c r="DM17" i="4"/>
  <c r="DL17" i="4"/>
  <c r="DK17" i="4"/>
  <c r="DJ17" i="4"/>
  <c r="DI17" i="4"/>
  <c r="DH17" i="4"/>
  <c r="DG17" i="4"/>
  <c r="DF17" i="4"/>
  <c r="DE17" i="4"/>
  <c r="DD17" i="4"/>
  <c r="DC17" i="4"/>
  <c r="DB17" i="4"/>
  <c r="DA17" i="4"/>
  <c r="CZ17" i="4"/>
  <c r="CY17" i="4"/>
  <c r="CX17" i="4"/>
  <c r="CW17" i="4"/>
  <c r="CV17" i="4"/>
  <c r="CU17" i="4"/>
  <c r="CT17" i="4"/>
  <c r="CS17" i="4"/>
  <c r="CR17" i="4"/>
  <c r="CQ17" i="4"/>
  <c r="CP17" i="4"/>
  <c r="CO17" i="4"/>
  <c r="CN17" i="4"/>
  <c r="CM17" i="4"/>
  <c r="CL17" i="4"/>
  <c r="CK17" i="4"/>
  <c r="CJ17" i="4"/>
  <c r="CI17" i="4"/>
  <c r="CH17" i="4"/>
  <c r="CG17" i="4"/>
  <c r="CF17" i="4"/>
  <c r="CE17" i="4"/>
  <c r="CD17" i="4"/>
  <c r="CC17" i="4"/>
  <c r="CB17" i="4"/>
  <c r="CA17" i="4"/>
  <c r="BZ17" i="4"/>
  <c r="BY17" i="4"/>
  <c r="BX17" i="4"/>
  <c r="BW17" i="4"/>
  <c r="BV17" i="4"/>
  <c r="BU17" i="4"/>
  <c r="BT17" i="4"/>
  <c r="BS17" i="4"/>
  <c r="BR17" i="4"/>
  <c r="BQ17" i="4"/>
  <c r="BP17" i="4"/>
  <c r="BO17" i="4"/>
  <c r="BN17" i="4"/>
  <c r="BM17" i="4"/>
  <c r="BL17" i="4"/>
  <c r="BK17" i="4"/>
  <c r="BJ17" i="4"/>
  <c r="BI17" i="4"/>
  <c r="BH17" i="4"/>
  <c r="BG17" i="4"/>
  <c r="BF17" i="4"/>
  <c r="BE17" i="4"/>
  <c r="BD17" i="4"/>
  <c r="BC17" i="4"/>
  <c r="BB17" i="4"/>
  <c r="BA17" i="4"/>
  <c r="AZ17" i="4"/>
  <c r="AY17" i="4"/>
  <c r="AX17" i="4"/>
  <c r="AW17" i="4"/>
  <c r="AV17" i="4"/>
  <c r="AU17" i="4"/>
  <c r="AT17" i="4"/>
  <c r="AS17" i="4"/>
  <c r="AR17" i="4"/>
  <c r="AQ17" i="4"/>
  <c r="AP17" i="4"/>
  <c r="AO17" i="4"/>
  <c r="AN17" i="4"/>
  <c r="AM17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GR16" i="4"/>
  <c r="GQ16" i="4"/>
  <c r="GP16" i="4"/>
  <c r="GO16" i="4"/>
  <c r="GN16" i="4"/>
  <c r="GM16" i="4"/>
  <c r="GL16" i="4"/>
  <c r="GK16" i="4"/>
  <c r="GJ16" i="4"/>
  <c r="GI16" i="4"/>
  <c r="GH16" i="4"/>
  <c r="GG16" i="4"/>
  <c r="GF16" i="4"/>
  <c r="GE16" i="4"/>
  <c r="GD16" i="4"/>
  <c r="GC16" i="4"/>
  <c r="GB16" i="4"/>
  <c r="GA16" i="4"/>
  <c r="FZ16" i="4"/>
  <c r="FY16" i="4"/>
  <c r="FX16" i="4"/>
  <c r="FW16" i="4"/>
  <c r="FV16" i="4"/>
  <c r="FU16" i="4"/>
  <c r="FT16" i="4"/>
  <c r="FS16" i="4"/>
  <c r="FR16" i="4"/>
  <c r="FQ16" i="4"/>
  <c r="FP16" i="4"/>
  <c r="FO16" i="4"/>
  <c r="FN16" i="4"/>
  <c r="FM16" i="4"/>
  <c r="FL16" i="4"/>
  <c r="FK16" i="4"/>
  <c r="FJ16" i="4"/>
  <c r="FI16" i="4"/>
  <c r="FH16" i="4"/>
  <c r="FG16" i="4"/>
  <c r="FF16" i="4"/>
  <c r="FE16" i="4"/>
  <c r="FD16" i="4"/>
  <c r="FC16" i="4"/>
  <c r="FB16" i="4"/>
  <c r="FA16" i="4"/>
  <c r="EZ16" i="4"/>
  <c r="EY16" i="4"/>
  <c r="EX16" i="4"/>
  <c r="EW16" i="4"/>
  <c r="EV16" i="4"/>
  <c r="EU16" i="4"/>
  <c r="ET16" i="4"/>
  <c r="ES16" i="4"/>
  <c r="ER16" i="4"/>
  <c r="EQ16" i="4"/>
  <c r="EP16" i="4"/>
  <c r="EO16" i="4"/>
  <c r="EN16" i="4"/>
  <c r="EM16" i="4"/>
  <c r="EL16" i="4"/>
  <c r="EK16" i="4"/>
  <c r="EJ16" i="4"/>
  <c r="EI16" i="4"/>
  <c r="EH16" i="4"/>
  <c r="EG16" i="4"/>
  <c r="EF16" i="4"/>
  <c r="EE16" i="4"/>
  <c r="ED16" i="4"/>
  <c r="EC16" i="4"/>
  <c r="EB16" i="4"/>
  <c r="EA16" i="4"/>
  <c r="DZ16" i="4"/>
  <c r="DY16" i="4"/>
  <c r="DX16" i="4"/>
  <c r="DW16" i="4"/>
  <c r="DV16" i="4"/>
  <c r="DU16" i="4"/>
  <c r="DT16" i="4"/>
  <c r="DS16" i="4"/>
  <c r="DR16" i="4"/>
  <c r="DQ16" i="4"/>
  <c r="DP16" i="4"/>
  <c r="DO16" i="4"/>
  <c r="DN16" i="4"/>
  <c r="DM16" i="4"/>
  <c r="DL16" i="4"/>
  <c r="DK16" i="4"/>
  <c r="DJ16" i="4"/>
  <c r="DI16" i="4"/>
  <c r="DH16" i="4"/>
  <c r="DG16" i="4"/>
  <c r="DF16" i="4"/>
  <c r="DE16" i="4"/>
  <c r="DD16" i="4"/>
  <c r="DC16" i="4"/>
  <c r="DB16" i="4"/>
  <c r="DA16" i="4"/>
  <c r="CZ16" i="4"/>
  <c r="CY16" i="4"/>
  <c r="CX16" i="4"/>
  <c r="CW16" i="4"/>
  <c r="CV16" i="4"/>
  <c r="CU16" i="4"/>
  <c r="CT16" i="4"/>
  <c r="CS16" i="4"/>
  <c r="CR16" i="4"/>
  <c r="CQ16" i="4"/>
  <c r="CP16" i="4"/>
  <c r="CO16" i="4"/>
  <c r="CN16" i="4"/>
  <c r="CM16" i="4"/>
  <c r="CL16" i="4"/>
  <c r="CK16" i="4"/>
  <c r="CJ16" i="4"/>
  <c r="CI16" i="4"/>
  <c r="CH16" i="4"/>
  <c r="CG16" i="4"/>
  <c r="CF16" i="4"/>
  <c r="CE16" i="4"/>
  <c r="CD16" i="4"/>
  <c r="CC16" i="4"/>
  <c r="CB16" i="4"/>
  <c r="CA16" i="4"/>
  <c r="BZ16" i="4"/>
  <c r="BY16" i="4"/>
  <c r="BX16" i="4"/>
  <c r="BW16" i="4"/>
  <c r="BV16" i="4"/>
  <c r="BU16" i="4"/>
  <c r="BT16" i="4"/>
  <c r="BS16" i="4"/>
  <c r="BR16" i="4"/>
  <c r="BQ16" i="4"/>
  <c r="BP16" i="4"/>
  <c r="BO16" i="4"/>
  <c r="BN16" i="4"/>
  <c r="BM16" i="4"/>
  <c r="BL16" i="4"/>
  <c r="BK16" i="4"/>
  <c r="BJ16" i="4"/>
  <c r="BI16" i="4"/>
  <c r="BH16" i="4"/>
  <c r="BG16" i="4"/>
  <c r="BF16" i="4"/>
  <c r="BE16" i="4"/>
  <c r="BD16" i="4"/>
  <c r="BC16" i="4"/>
  <c r="BB16" i="4"/>
  <c r="BA16" i="4"/>
  <c r="AZ16" i="4"/>
  <c r="AY16" i="4"/>
  <c r="AX16" i="4"/>
  <c r="AW16" i="4"/>
  <c r="AV16" i="4"/>
  <c r="AU16" i="4"/>
  <c r="AT16" i="4"/>
  <c r="AS16" i="4"/>
  <c r="AR16" i="4"/>
  <c r="AQ16" i="4"/>
  <c r="AP16" i="4"/>
  <c r="AO16" i="4"/>
  <c r="AN16" i="4"/>
  <c r="AM16" i="4"/>
  <c r="AL16" i="4"/>
  <c r="AK16" i="4"/>
  <c r="AJ16" i="4"/>
  <c r="AI16" i="4"/>
  <c r="AH16" i="4"/>
  <c r="AG16" i="4"/>
  <c r="AF16" i="4"/>
  <c r="AE16" i="4"/>
  <c r="AD16" i="4"/>
  <c r="AC16" i="4"/>
  <c r="AB16" i="4"/>
  <c r="AA16" i="4"/>
  <c r="Z16" i="4"/>
  <c r="Y16" i="4"/>
  <c r="X16" i="4"/>
  <c r="W16" i="4"/>
  <c r="V16" i="4"/>
  <c r="U16" i="4"/>
  <c r="T16" i="4"/>
  <c r="S16" i="4"/>
  <c r="R16" i="4"/>
  <c r="Q16" i="4"/>
  <c r="P16" i="4"/>
  <c r="O16" i="4"/>
  <c r="N16" i="4"/>
  <c r="M16" i="4"/>
  <c r="L16" i="4"/>
  <c r="K16" i="4"/>
  <c r="J16" i="4"/>
  <c r="I16" i="4"/>
  <c r="H16" i="4"/>
  <c r="G16" i="4"/>
  <c r="F16" i="4"/>
  <c r="E16" i="4"/>
  <c r="D16" i="4"/>
  <c r="C16" i="4"/>
  <c r="D38" i="3"/>
  <c r="D37" i="3"/>
  <c r="D34" i="3"/>
  <c r="D33" i="3"/>
  <c r="D30" i="3"/>
  <c r="D29" i="3"/>
  <c r="D27" i="3"/>
  <c r="D26" i="3"/>
  <c r="D25" i="3"/>
  <c r="D22" i="3"/>
  <c r="D21" i="3"/>
  <c r="FK18" i="3"/>
  <c r="FJ18" i="3"/>
  <c r="FI18" i="3"/>
  <c r="FH18" i="3"/>
  <c r="FG18" i="3"/>
  <c r="FF18" i="3"/>
  <c r="FE18" i="3"/>
  <c r="FD18" i="3"/>
  <c r="FC18" i="3"/>
  <c r="FB18" i="3"/>
  <c r="FA18" i="3"/>
  <c r="EZ18" i="3"/>
  <c r="EY18" i="3"/>
  <c r="EX18" i="3"/>
  <c r="EW18" i="3"/>
  <c r="EV18" i="3"/>
  <c r="EU18" i="3"/>
  <c r="ET18" i="3"/>
  <c r="ES18" i="3"/>
  <c r="ER18" i="3"/>
  <c r="EQ18" i="3"/>
  <c r="EP18" i="3"/>
  <c r="EO18" i="3"/>
  <c r="EN18" i="3"/>
  <c r="EM18" i="3"/>
  <c r="EL18" i="3"/>
  <c r="EK18" i="3"/>
  <c r="EJ18" i="3"/>
  <c r="EI18" i="3"/>
  <c r="EH18" i="3"/>
  <c r="EG18" i="3"/>
  <c r="EF18" i="3"/>
  <c r="EE18" i="3"/>
  <c r="ED18" i="3"/>
  <c r="EC18" i="3"/>
  <c r="EB18" i="3"/>
  <c r="EA18" i="3"/>
  <c r="DZ18" i="3"/>
  <c r="DY18" i="3"/>
  <c r="DX18" i="3"/>
  <c r="DW18" i="3"/>
  <c r="DV18" i="3"/>
  <c r="DU18" i="3"/>
  <c r="DT18" i="3"/>
  <c r="DS18" i="3"/>
  <c r="DR18" i="3"/>
  <c r="DQ18" i="3"/>
  <c r="DP18" i="3"/>
  <c r="DO18" i="3"/>
  <c r="DN18" i="3"/>
  <c r="DM18" i="3"/>
  <c r="DL18" i="3"/>
  <c r="DK18" i="3"/>
  <c r="DJ18" i="3"/>
  <c r="DI18" i="3"/>
  <c r="DH18" i="3"/>
  <c r="DG18" i="3"/>
  <c r="DF18" i="3"/>
  <c r="DE18" i="3"/>
  <c r="DD18" i="3"/>
  <c r="DC18" i="3"/>
  <c r="DB18" i="3"/>
  <c r="DA18" i="3"/>
  <c r="CZ18" i="3"/>
  <c r="CY18" i="3"/>
  <c r="CX18" i="3"/>
  <c r="CW18" i="3"/>
  <c r="CV18" i="3"/>
  <c r="CU18" i="3"/>
  <c r="CT18" i="3"/>
  <c r="CS18" i="3"/>
  <c r="CR18" i="3"/>
  <c r="CQ18" i="3"/>
  <c r="CP18" i="3"/>
  <c r="CO18" i="3"/>
  <c r="CN18" i="3"/>
  <c r="CM18" i="3"/>
  <c r="CL18" i="3"/>
  <c r="CK18" i="3"/>
  <c r="CJ18" i="3"/>
  <c r="CI18" i="3"/>
  <c r="CH18" i="3"/>
  <c r="CG18" i="3"/>
  <c r="CF18" i="3"/>
  <c r="CE18" i="3"/>
  <c r="CD18" i="3"/>
  <c r="CC18" i="3"/>
  <c r="CB18" i="3"/>
  <c r="CA18" i="3"/>
  <c r="BZ18" i="3"/>
  <c r="BY18" i="3"/>
  <c r="BX18" i="3"/>
  <c r="BW18" i="3"/>
  <c r="BV18" i="3"/>
  <c r="BU18" i="3"/>
  <c r="BT18" i="3"/>
  <c r="BS18" i="3"/>
  <c r="BR18" i="3"/>
  <c r="BQ18" i="3"/>
  <c r="BP18" i="3"/>
  <c r="BO18" i="3"/>
  <c r="BN18" i="3"/>
  <c r="BM18" i="3"/>
  <c r="BL18" i="3"/>
  <c r="BK18" i="3"/>
  <c r="BJ18" i="3"/>
  <c r="BI18" i="3"/>
  <c r="BH18" i="3"/>
  <c r="BG18" i="3"/>
  <c r="BF18" i="3"/>
  <c r="BE18" i="3"/>
  <c r="BD18" i="3"/>
  <c r="BC18" i="3"/>
  <c r="BB18" i="3"/>
  <c r="BA18" i="3"/>
  <c r="AZ18" i="3"/>
  <c r="AY18" i="3"/>
  <c r="AX18" i="3"/>
  <c r="AW18" i="3"/>
  <c r="AV18" i="3"/>
  <c r="AU18" i="3"/>
  <c r="AT18" i="3"/>
  <c r="AS18" i="3"/>
  <c r="AR18" i="3"/>
  <c r="AQ18" i="3"/>
  <c r="AP18" i="3"/>
  <c r="AO18" i="3"/>
  <c r="AN18" i="3"/>
  <c r="AM18" i="3"/>
  <c r="AL18" i="3"/>
  <c r="AK18" i="3"/>
  <c r="AJ18" i="3"/>
  <c r="AI18" i="3"/>
  <c r="AH18" i="3"/>
  <c r="AG18" i="3"/>
  <c r="AF18" i="3"/>
  <c r="AE18" i="3"/>
  <c r="AD18" i="3"/>
  <c r="AC18" i="3"/>
  <c r="AB18" i="3"/>
  <c r="AA18" i="3"/>
  <c r="Z18" i="3"/>
  <c r="Y18" i="3"/>
  <c r="X18" i="3"/>
  <c r="W18" i="3"/>
  <c r="V18" i="3"/>
  <c r="U18" i="3"/>
  <c r="T18" i="3"/>
  <c r="S18" i="3"/>
  <c r="R18" i="3"/>
  <c r="Q18" i="3"/>
  <c r="P18" i="3"/>
  <c r="O18" i="3"/>
  <c r="N18" i="3"/>
  <c r="M18" i="3"/>
  <c r="L18" i="3"/>
  <c r="K18" i="3"/>
  <c r="J18" i="3"/>
  <c r="I18" i="3"/>
  <c r="H18" i="3"/>
  <c r="G18" i="3"/>
  <c r="F18" i="3"/>
  <c r="E18" i="3"/>
  <c r="D18" i="3"/>
  <c r="C18" i="3"/>
  <c r="FK17" i="3"/>
  <c r="FJ17" i="3"/>
  <c r="FI17" i="3"/>
  <c r="FH17" i="3"/>
  <c r="FG17" i="3"/>
  <c r="FF17" i="3"/>
  <c r="FE17" i="3"/>
  <c r="FD17" i="3"/>
  <c r="FC17" i="3"/>
  <c r="FB17" i="3"/>
  <c r="FA17" i="3"/>
  <c r="EZ17" i="3"/>
  <c r="EY17" i="3"/>
  <c r="EX17" i="3"/>
  <c r="EW17" i="3"/>
  <c r="EV17" i="3"/>
  <c r="EU17" i="3"/>
  <c r="ET17" i="3"/>
  <c r="ES17" i="3"/>
  <c r="ER17" i="3"/>
  <c r="EQ17" i="3"/>
  <c r="EP17" i="3"/>
  <c r="EO17" i="3"/>
  <c r="EN17" i="3"/>
  <c r="EM17" i="3"/>
  <c r="EL17" i="3"/>
  <c r="EK17" i="3"/>
  <c r="EJ17" i="3"/>
  <c r="EI17" i="3"/>
  <c r="EH17" i="3"/>
  <c r="EG17" i="3"/>
  <c r="EF17" i="3"/>
  <c r="EE17" i="3"/>
  <c r="ED17" i="3"/>
  <c r="EC17" i="3"/>
  <c r="EB17" i="3"/>
  <c r="EA17" i="3"/>
  <c r="DZ17" i="3"/>
  <c r="DY17" i="3"/>
  <c r="DX17" i="3"/>
  <c r="DW17" i="3"/>
  <c r="DV17" i="3"/>
  <c r="DU17" i="3"/>
  <c r="DT17" i="3"/>
  <c r="DS17" i="3"/>
  <c r="DR17" i="3"/>
  <c r="DQ17" i="3"/>
  <c r="DP17" i="3"/>
  <c r="DO17" i="3"/>
  <c r="DN17" i="3"/>
  <c r="DM17" i="3"/>
  <c r="DL17" i="3"/>
  <c r="DK17" i="3"/>
  <c r="DJ17" i="3"/>
  <c r="DI17" i="3"/>
  <c r="DH17" i="3"/>
  <c r="DG17" i="3"/>
  <c r="DF17" i="3"/>
  <c r="DE17" i="3"/>
  <c r="DD17" i="3"/>
  <c r="DC17" i="3"/>
  <c r="DB17" i="3"/>
  <c r="DA17" i="3"/>
  <c r="CZ17" i="3"/>
  <c r="CY17" i="3"/>
  <c r="CX17" i="3"/>
  <c r="CW17" i="3"/>
  <c r="CV17" i="3"/>
  <c r="CU17" i="3"/>
  <c r="CT17" i="3"/>
  <c r="CS17" i="3"/>
  <c r="CR17" i="3"/>
  <c r="CQ17" i="3"/>
  <c r="CP17" i="3"/>
  <c r="CO17" i="3"/>
  <c r="CN17" i="3"/>
  <c r="CM17" i="3"/>
  <c r="CL17" i="3"/>
  <c r="CK17" i="3"/>
  <c r="CJ17" i="3"/>
  <c r="CI17" i="3"/>
  <c r="CH17" i="3"/>
  <c r="CG17" i="3"/>
  <c r="CF17" i="3"/>
  <c r="CE17" i="3"/>
  <c r="CD17" i="3"/>
  <c r="CC17" i="3"/>
  <c r="CB17" i="3"/>
  <c r="CA17" i="3"/>
  <c r="BZ17" i="3"/>
  <c r="BY17" i="3"/>
  <c r="BX17" i="3"/>
  <c r="BW17" i="3"/>
  <c r="BV17" i="3"/>
  <c r="BU17" i="3"/>
  <c r="BT17" i="3"/>
  <c r="BS17" i="3"/>
  <c r="BR17" i="3"/>
  <c r="BQ17" i="3"/>
  <c r="BP17" i="3"/>
  <c r="BO17" i="3"/>
  <c r="BN17" i="3"/>
  <c r="BM17" i="3"/>
  <c r="BL17" i="3"/>
  <c r="BK17" i="3"/>
  <c r="BJ17" i="3"/>
  <c r="BI17" i="3"/>
  <c r="BH17" i="3"/>
  <c r="BG17" i="3"/>
  <c r="BF17" i="3"/>
  <c r="BE17" i="3"/>
  <c r="BD17" i="3"/>
  <c r="BC17" i="3"/>
  <c r="BB17" i="3"/>
  <c r="BA17" i="3"/>
  <c r="AZ17" i="3"/>
  <c r="AY17" i="3"/>
  <c r="AX17" i="3"/>
  <c r="AW17" i="3"/>
  <c r="AV17" i="3"/>
  <c r="AU17" i="3"/>
  <c r="AT17" i="3"/>
  <c r="AS17" i="3"/>
  <c r="AR17" i="3"/>
  <c r="AQ17" i="3"/>
  <c r="AP17" i="3"/>
  <c r="AO17" i="3"/>
  <c r="AN17" i="3"/>
  <c r="AM17" i="3"/>
  <c r="AL17" i="3"/>
  <c r="AK17" i="3"/>
  <c r="AJ17" i="3"/>
  <c r="AI17" i="3"/>
  <c r="AH17" i="3"/>
  <c r="AG17" i="3"/>
  <c r="AF17" i="3"/>
  <c r="AE17" i="3"/>
  <c r="AD17" i="3"/>
  <c r="AC17" i="3"/>
  <c r="AB17" i="3"/>
  <c r="AA17" i="3"/>
  <c r="Z17" i="3"/>
  <c r="Y17" i="3"/>
  <c r="X17" i="3"/>
  <c r="W17" i="3"/>
  <c r="V17" i="3"/>
  <c r="U17" i="3"/>
  <c r="T17" i="3"/>
  <c r="S17" i="3"/>
  <c r="R17" i="3"/>
  <c r="Q17" i="3"/>
  <c r="P17" i="3"/>
  <c r="O17" i="3"/>
  <c r="N17" i="3"/>
  <c r="M17" i="3"/>
  <c r="L17" i="3"/>
  <c r="K17" i="3"/>
  <c r="J17" i="3"/>
  <c r="I17" i="3"/>
  <c r="H17" i="3"/>
  <c r="G17" i="3"/>
  <c r="F17" i="3"/>
  <c r="E17" i="3"/>
  <c r="D17" i="3"/>
  <c r="C17" i="3"/>
  <c r="E51" i="2"/>
  <c r="E50" i="2"/>
  <c r="E47" i="2"/>
  <c r="E46" i="2"/>
  <c r="E43" i="2"/>
  <c r="E42" i="2"/>
  <c r="E40" i="2"/>
  <c r="E39" i="2"/>
  <c r="E38" i="2"/>
  <c r="E35" i="2"/>
  <c r="E34" i="2"/>
  <c r="DR31" i="2"/>
  <c r="DQ31" i="2"/>
  <c r="DP31" i="2"/>
  <c r="DO31" i="2"/>
  <c r="DN31" i="2"/>
  <c r="DM31" i="2"/>
  <c r="DL31" i="2"/>
  <c r="DK31" i="2"/>
  <c r="DJ31" i="2"/>
  <c r="DI31" i="2"/>
  <c r="DH31" i="2"/>
  <c r="DG31" i="2"/>
  <c r="DF31" i="2"/>
  <c r="DE31" i="2"/>
  <c r="DD31" i="2"/>
  <c r="DC31" i="2"/>
  <c r="DB31" i="2"/>
  <c r="DA31" i="2"/>
  <c r="CZ31" i="2"/>
  <c r="CY31" i="2"/>
  <c r="CX31" i="2"/>
  <c r="CW31" i="2"/>
  <c r="CV31" i="2"/>
  <c r="CU31" i="2"/>
  <c r="CT31" i="2"/>
  <c r="CS31" i="2"/>
  <c r="CR31" i="2"/>
  <c r="CQ31" i="2"/>
  <c r="CP31" i="2"/>
  <c r="CO31" i="2"/>
  <c r="CN31" i="2"/>
  <c r="CM31" i="2"/>
  <c r="CL31" i="2"/>
  <c r="CK31" i="2"/>
  <c r="CJ31" i="2"/>
  <c r="CI31" i="2"/>
  <c r="CH31" i="2"/>
  <c r="CG31" i="2"/>
  <c r="CF31" i="2"/>
  <c r="CE31" i="2"/>
  <c r="CD31" i="2"/>
  <c r="CC31" i="2"/>
  <c r="CB31" i="2"/>
  <c r="CA31" i="2"/>
  <c r="BZ31" i="2"/>
  <c r="BY31" i="2"/>
  <c r="BX31" i="2"/>
  <c r="BW31" i="2"/>
  <c r="BV31" i="2"/>
  <c r="BU31" i="2"/>
  <c r="BT31" i="2"/>
  <c r="BS31" i="2"/>
  <c r="BR31" i="2"/>
  <c r="BQ31" i="2"/>
  <c r="BP31" i="2"/>
  <c r="BO31" i="2"/>
  <c r="BN31" i="2"/>
  <c r="BM31" i="2"/>
  <c r="BL31" i="2"/>
  <c r="BK31" i="2"/>
  <c r="BJ31" i="2"/>
  <c r="BI31" i="2"/>
  <c r="BH31" i="2"/>
  <c r="BG31" i="2"/>
  <c r="BF31" i="2"/>
  <c r="BE31" i="2"/>
  <c r="BD31" i="2"/>
  <c r="BC31" i="2"/>
  <c r="BB31" i="2"/>
  <c r="BA31" i="2"/>
  <c r="AZ31" i="2"/>
  <c r="AY31" i="2"/>
  <c r="AX31" i="2"/>
  <c r="AW31" i="2"/>
  <c r="AV31" i="2"/>
  <c r="AU31" i="2"/>
  <c r="AT31" i="2"/>
  <c r="AS31" i="2"/>
  <c r="AR31" i="2"/>
  <c r="AQ31" i="2"/>
  <c r="AP31" i="2"/>
  <c r="AO31" i="2"/>
  <c r="AN31" i="2"/>
  <c r="AM31" i="2"/>
  <c r="AL31" i="2"/>
  <c r="AK31" i="2"/>
  <c r="AJ31" i="2"/>
  <c r="AI31" i="2"/>
  <c r="AH31" i="2"/>
  <c r="AG31" i="2"/>
  <c r="AF31" i="2"/>
  <c r="AE31" i="2"/>
  <c r="AD31" i="2"/>
  <c r="AC31" i="2"/>
  <c r="AB31" i="2"/>
  <c r="AA31" i="2"/>
  <c r="Z31" i="2"/>
  <c r="Y31" i="2"/>
  <c r="X31" i="2"/>
  <c r="W31" i="2"/>
  <c r="V31" i="2"/>
  <c r="U31" i="2"/>
  <c r="T31" i="2"/>
  <c r="S31" i="2"/>
  <c r="R31" i="2"/>
  <c r="Q31" i="2"/>
  <c r="P31" i="2"/>
  <c r="O31" i="2"/>
  <c r="N31" i="2"/>
  <c r="M31" i="2"/>
  <c r="L31" i="2"/>
  <c r="K31" i="2"/>
  <c r="J31" i="2"/>
  <c r="I31" i="2"/>
  <c r="H31" i="2"/>
  <c r="G31" i="2"/>
  <c r="F31" i="2"/>
  <c r="E31" i="2"/>
  <c r="D31" i="2"/>
  <c r="C31" i="2"/>
  <c r="DQ30" i="2"/>
  <c r="DP30" i="2"/>
  <c r="DN30" i="2"/>
  <c r="DM30" i="2"/>
  <c r="DK30" i="2"/>
  <c r="DJ30" i="2"/>
  <c r="DH30" i="2"/>
  <c r="DG30" i="2"/>
  <c r="DE30" i="2"/>
  <c r="DD30" i="2"/>
  <c r="DB30" i="2"/>
  <c r="DA30" i="2"/>
  <c r="CY30" i="2"/>
  <c r="CX30" i="2"/>
  <c r="CV30" i="2"/>
  <c r="CU30" i="2"/>
  <c r="CS30" i="2"/>
  <c r="CR30" i="2"/>
  <c r="CM30" i="2"/>
  <c r="CL30" i="2"/>
  <c r="CJ30" i="2"/>
  <c r="CI30" i="2"/>
  <c r="CG30" i="2"/>
  <c r="CF30" i="2"/>
  <c r="CD30" i="2"/>
  <c r="CC30" i="2"/>
  <c r="CA30" i="2"/>
  <c r="BZ30" i="2"/>
  <c r="BX30" i="2"/>
  <c r="BW30" i="2"/>
  <c r="BU30" i="2"/>
  <c r="BT30" i="2"/>
  <c r="BR30" i="2"/>
  <c r="BQ30" i="2"/>
  <c r="BO30" i="2"/>
  <c r="BN30" i="2"/>
  <c r="BL30" i="2"/>
  <c r="BK30" i="2"/>
  <c r="BI30" i="2"/>
  <c r="BH30" i="2"/>
  <c r="BF30" i="2"/>
  <c r="BE30" i="2"/>
  <c r="BC30" i="2"/>
  <c r="BB30" i="2"/>
  <c r="AZ30" i="2"/>
  <c r="AY30" i="2"/>
  <c r="AW30" i="2"/>
  <c r="AV30" i="2"/>
  <c r="AT30" i="2"/>
  <c r="AS30" i="2"/>
  <c r="AQ30" i="2"/>
  <c r="AP30" i="2"/>
  <c r="AN30" i="2"/>
  <c r="AM30" i="2"/>
  <c r="AK30" i="2"/>
  <c r="AJ30" i="2"/>
  <c r="AH30" i="2"/>
  <c r="AG30" i="2"/>
  <c r="AE30" i="2"/>
  <c r="AD30" i="2"/>
  <c r="AB30" i="2"/>
  <c r="AA30" i="2"/>
  <c r="X30" i="2"/>
  <c r="V30" i="2"/>
  <c r="U30" i="2"/>
  <c r="S30" i="2"/>
  <c r="R30" i="2"/>
  <c r="O30" i="2"/>
  <c r="N30" i="2"/>
  <c r="M30" i="2"/>
  <c r="L30" i="2"/>
  <c r="K30" i="2"/>
  <c r="J30" i="2"/>
  <c r="G30" i="2"/>
  <c r="F30" i="2"/>
  <c r="D30" i="2"/>
  <c r="C30" i="2"/>
</calcChain>
</file>

<file path=xl/sharedStrings.xml><?xml version="1.0" encoding="utf-8"?>
<sst xmlns="http://schemas.openxmlformats.org/spreadsheetml/2006/main" count="1022" uniqueCount="840">
  <si>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</si>
  <si>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</si>
  <si>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</si>
  <si>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</si>
  <si>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</si>
  <si>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</si>
  <si>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</si>
  <si>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</si>
  <si>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</si>
  <si>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</si>
  <si>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</si>
  <si>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</si>
  <si>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</si>
  <si>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Сурет салу</t>
  </si>
  <si>
    <t>Мүсіндеу</t>
  </si>
  <si>
    <t>Жапсыру</t>
  </si>
  <si>
    <t>Құрастыру</t>
  </si>
  <si>
    <t>Музыка</t>
  </si>
  <si>
    <t>Қоршаған ортамен танысу</t>
  </si>
  <si>
    <t>2-Ф.1</t>
  </si>
  <si>
    <t>2-К.2</t>
  </si>
  <si>
    <t>2-.К.3</t>
  </si>
  <si>
    <t>2-Ф.2</t>
  </si>
  <si>
    <t>2-К.5</t>
  </si>
  <si>
    <t>2-К.6</t>
  </si>
  <si>
    <t>2-Ф.3</t>
  </si>
  <si>
    <t>2-К.8</t>
  </si>
  <si>
    <t>2-К.9</t>
  </si>
  <si>
    <t>2-Ф.4</t>
  </si>
  <si>
    <t>2-К. 1</t>
  </si>
  <si>
    <t>2- К.3</t>
  </si>
  <si>
    <t>2-К.4</t>
  </si>
  <si>
    <t>2-К.7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</si>
  <si>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</si>
  <si>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</si>
  <si>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</si>
  <si>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</si>
  <si>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</si>
  <si>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</si>
  <si>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</si>
  <si>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</si>
  <si>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</si>
  <si>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</si>
  <si>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</si>
  <si>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</si>
  <si>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</si>
  <si>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</si>
  <si>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</si>
  <si>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</si>
  <si>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</si>
  <si>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</si>
  <si>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</si>
  <si>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</si>
  <si>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</si>
  <si>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</si>
  <si>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</si>
  <si>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</si>
  <si>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</si>
  <si>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</si>
  <si>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</si>
  <si>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</si>
  <si>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</si>
  <si>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</si>
  <si>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</si>
  <si>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</si>
  <si>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</si>
  <si>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</si>
  <si>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</si>
  <si>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</si>
  <si>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</si>
  <si>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</si>
  <si>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</si>
  <si>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</si>
  <si>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</si>
  <si>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</si>
  <si>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</si>
  <si>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</si>
  <si>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</si>
  <si>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</si>
  <si>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</si>
  <si>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</si>
  <si>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</si>
  <si>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</si>
  <si>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</si>
  <si>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</si>
  <si>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</si>
  <si>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</si>
  <si>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</si>
  <si>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</si>
  <si>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</si>
  <si>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</si>
  <si>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</si>
  <si>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</si>
  <si>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</si>
  <si>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</si>
  <si>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</si>
  <si>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</si>
  <si>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</si>
  <si>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</si>
  <si>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</si>
  <si>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</si>
  <si>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</si>
  <si>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</si>
  <si>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</si>
  <si>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орындайды</t>
  </si>
  <si>
    <t>орындауға талпынады</t>
  </si>
  <si>
    <t>орындамайды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</si>
  <si>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</si>
  <si>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</si>
  <si>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</si>
  <si>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</si>
  <si>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</si>
  <si>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</si>
  <si>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</si>
  <si>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ішінара түсінеді</t>
  </si>
  <si>
    <t>тыңдайды, бірақ түсінбейді</t>
  </si>
  <si>
    <t>анық айтады</t>
  </si>
  <si>
    <t>айтуға талпынады</t>
  </si>
  <si>
    <t>айтпайды</t>
  </si>
  <si>
    <t xml:space="preserve"> айтады</t>
  </si>
  <si>
    <t>айта алмайды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</si>
  <si>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</si>
  <si>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</si>
  <si>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</si>
  <si>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айтады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</si>
  <si>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</si>
  <si>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</si>
  <si>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</si>
  <si>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</si>
  <si>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</si>
  <si>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</si>
  <si>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</si>
  <si>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</si>
  <si>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</si>
  <si>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</si>
  <si>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</si>
  <si>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</si>
  <si>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</si>
  <si>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</si>
  <si>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</si>
  <si>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</si>
  <si>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</si>
  <si>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</si>
  <si>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</si>
  <si>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</si>
  <si>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</si>
  <si>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</si>
  <si>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</si>
  <si>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</si>
  <si>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</si>
  <si>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</si>
  <si>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</si>
  <si>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тырысады</t>
  </si>
  <si>
    <t>сала алмайды</t>
  </si>
  <si>
    <t>меңгерген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</si>
  <si>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</si>
  <si>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</si>
  <si>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</si>
  <si>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</si>
  <si>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</si>
  <si>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</si>
  <si>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ішінара меңгерген</t>
  </si>
  <si>
    <t>меңгермеген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</si>
  <si>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</si>
  <si>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</si>
  <si>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</si>
  <si>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</si>
  <si>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</si>
  <si>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</si>
  <si>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</si>
  <si>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</si>
  <si>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</si>
  <si>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</si>
  <si>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</si>
  <si>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</si>
  <si>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</si>
  <si>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</si>
  <si>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</si>
  <si>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орналастыра алмайды</t>
  </si>
  <si>
    <t>үлгіге қарап, құрастырады</t>
  </si>
  <si>
    <t>үлгіге мән бермейді, бірақ құрастырады</t>
  </si>
  <si>
    <t>құрастыра алмайды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</si>
  <si>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</si>
  <si>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</si>
  <si>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</si>
  <si>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</si>
  <si>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</si>
  <si>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</si>
  <si>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</si>
  <si>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</si>
  <si>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</si>
  <si>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</si>
  <si>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</si>
  <si>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</si>
  <si>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</si>
  <si>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</si>
  <si>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</si>
  <si>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</si>
  <si>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</si>
  <si>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</si>
  <si>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</si>
  <si>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</si>
  <si>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>ажырата алмайды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</si>
  <si>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</si>
  <si>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</si>
  <si>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</si>
  <si>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</si>
  <si>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</si>
  <si>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</si>
  <si>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</si>
  <si>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</si>
  <si>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</si>
  <si>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</si>
  <si>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</si>
  <si>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</si>
  <si>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Актас Айзере</t>
  </si>
  <si>
    <t>Актас Айсара</t>
  </si>
  <si>
    <t>Беисова Кира</t>
  </si>
  <si>
    <t>Каламбаева Медина</t>
  </si>
  <si>
    <t>Кинжалина Еркежан</t>
  </si>
  <si>
    <t>Мейрам Асанали</t>
  </si>
  <si>
    <t>Нам Артур</t>
  </si>
  <si>
    <t>Нурлан Асылым</t>
  </si>
  <si>
    <t>Сагандыков Мадияр</t>
  </si>
  <si>
    <t>Саутпаева Самира</t>
  </si>
  <si>
    <t>Тулкенов Алан</t>
  </si>
  <si>
    <t>Тюлебаев Самир</t>
  </si>
  <si>
    <t>Царуев Омар</t>
  </si>
  <si>
    <t>Шальдибаева Диана</t>
  </si>
  <si>
    <t>Шектыбаева Василиса</t>
  </si>
  <si>
    <t>Барлығы</t>
  </si>
  <si>
    <t>Педагог пен баланың күтілетін нәтижелерге жетуі,  %</t>
  </si>
  <si>
    <t>ЕСКЕРТУ</t>
  </si>
  <si>
    <t>Жоғары</t>
  </si>
  <si>
    <t>2-Ф</t>
  </si>
  <si>
    <t>Орташа</t>
  </si>
  <si>
    <t>Төмен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</si>
  <si>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</si>
  <si>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</si>
  <si>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</si>
  <si>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</si>
  <si>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</si>
  <si>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 xml:space="preserve">                                 Орта  жас тобына арналған (3 жастағы балалар) бақылау парағы</t>
  </si>
  <si>
    <t xml:space="preserve">                                  Оқу жылы: _______2023-2024_____                              Топ: ______Бота______                 Өткізу кезеңі: _________Бастапқы_________        Өткізу мерзімі:_____Қыркүйек_______</t>
  </si>
  <si>
    <t xml:space="preserve">                                  Оқу жылы: ____________  2023-2024                            Топ: _____________ Бота               Өткізу кезеңі:  _______Бастапқы            Өткізу мерзімі:______________Қыркүйек</t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</si>
  <si>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</si>
  <si>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</si>
  <si>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</si>
  <si>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</si>
  <si>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</si>
  <si>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</si>
  <si>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</si>
  <si>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</si>
  <si>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</si>
  <si>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</si>
  <si>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</si>
  <si>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</si>
  <si>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</si>
  <si>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</si>
  <si>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</si>
  <si>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</si>
  <si>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</si>
  <si>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</si>
  <si>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</si>
  <si>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</si>
  <si>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</si>
  <si>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</si>
  <si>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</si>
  <si>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</si>
  <si>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</si>
  <si>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</si>
  <si>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</si>
  <si>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</si>
  <si>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</si>
  <si>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</si>
  <si>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</si>
  <si>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</si>
  <si>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</si>
  <si>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</si>
  <si>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</si>
  <si>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</si>
  <si>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</si>
  <si>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</si>
  <si>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</si>
  <si>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</si>
  <si>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</si>
  <si>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</si>
  <si>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</si>
  <si>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</si>
  <si>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</si>
  <si>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</si>
  <si>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</si>
  <si>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</si>
  <si>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</si>
  <si>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</si>
  <si>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</si>
  <si>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</si>
  <si>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</si>
  <si>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</si>
  <si>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</si>
  <si>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</si>
  <si>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</si>
  <si>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</si>
  <si>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</si>
  <si>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</si>
  <si>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</si>
  <si>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</si>
  <si>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</si>
  <si>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</si>
  <si>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</si>
  <si>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</si>
  <si>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</si>
  <si>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</si>
  <si>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</si>
  <si>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</si>
  <si>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</si>
  <si>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</si>
  <si>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</si>
  <si>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</si>
  <si>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</si>
  <si>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</si>
  <si>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</si>
  <si>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</si>
  <si>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</si>
  <si>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</si>
  <si>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</si>
  <si>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</si>
  <si>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</si>
  <si>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</si>
  <si>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</si>
  <si>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</si>
  <si>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</si>
  <si>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</si>
  <si>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</si>
  <si>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</si>
  <si>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</si>
  <si>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</si>
  <si>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</si>
  <si>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</si>
  <si>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</si>
  <si>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</si>
  <si>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</si>
  <si>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</si>
  <si>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</si>
  <si>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</si>
  <si>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</si>
  <si>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</si>
  <si>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</si>
  <si>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</si>
  <si>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</si>
  <si>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</si>
  <si>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</si>
  <si>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</si>
  <si>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</si>
  <si>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</si>
  <si>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</si>
  <si>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</si>
  <si>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</si>
  <si>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</si>
  <si>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</si>
  <si>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</si>
  <si>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</si>
  <si>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</si>
  <si>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</si>
  <si>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</si>
  <si>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</si>
  <si>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</si>
  <si>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</si>
  <si>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</si>
  <si>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</si>
  <si>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</si>
  <si>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</si>
  <si>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</si>
  <si>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</si>
  <si>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</si>
  <si>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кейбіреуін айтады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</si>
  <si>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</si>
  <si>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</si>
  <si>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</si>
  <si>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</si>
  <si>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</si>
  <si>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</si>
  <si>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</si>
  <si>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</si>
  <si>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</si>
  <si>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</si>
  <si>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</si>
  <si>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</si>
  <si>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</si>
  <si>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</si>
  <si>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</si>
  <si>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</si>
  <si>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</si>
  <si>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</si>
  <si>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</si>
  <si>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</si>
  <si>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</si>
  <si>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</si>
  <si>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</si>
  <si>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</si>
  <si>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тыңдайды, түсінеді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</si>
  <si>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</si>
  <si>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</si>
  <si>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</si>
  <si>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</si>
  <si>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</si>
  <si>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</si>
  <si>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</si>
  <si>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</si>
  <si>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</si>
  <si>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</si>
  <si>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</si>
  <si>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</si>
  <si>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</si>
  <si>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</si>
  <si>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</si>
  <si>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</si>
  <si>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</si>
  <si>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</si>
  <si>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</si>
  <si>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</si>
  <si>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</si>
  <si>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</si>
  <si>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</si>
  <si>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</si>
  <si>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</si>
  <si>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</si>
  <si>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</si>
  <si>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</si>
  <si>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</si>
  <si>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</si>
  <si>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орналастыруға тырысады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</si>
  <si>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</si>
  <si>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</si>
  <si>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</si>
  <si>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</si>
  <si>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</si>
  <si>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</si>
  <si>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</si>
  <si>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</si>
  <si>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</si>
  <si>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</si>
  <si>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мүсіндеуге тырысады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</si>
  <si>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</si>
  <si>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</si>
  <si>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</si>
  <si>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</si>
  <si>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</si>
  <si>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</si>
  <si>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</si>
  <si>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</si>
  <si>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</si>
  <si>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</si>
  <si>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</si>
  <si>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</si>
  <si>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</si>
  <si>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</si>
  <si>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</si>
  <si>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</si>
  <si>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</si>
  <si>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</si>
  <si>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</si>
  <si>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</si>
  <si>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</si>
  <si>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</si>
  <si>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</si>
  <si>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</si>
  <si>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</si>
  <si>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</si>
  <si>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</si>
  <si>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</si>
  <si>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</si>
  <si>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</si>
  <si>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</si>
  <si>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</si>
  <si>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</si>
  <si>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</si>
  <si>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</si>
  <si>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</si>
  <si>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</si>
  <si>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</si>
  <si>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</si>
  <si>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</si>
  <si>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</si>
  <si>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</si>
  <si>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</si>
  <si>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</si>
  <si>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</si>
  <si>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</si>
  <si>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</si>
  <si>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</si>
  <si>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</si>
  <si>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</si>
  <si>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</si>
  <si>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</si>
  <si>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</si>
  <si>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</si>
  <si>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</si>
  <si>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</si>
  <si>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</si>
  <si>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</si>
  <si>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</si>
  <si>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</si>
  <si>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</si>
  <si>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</si>
  <si>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</si>
  <si>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</si>
  <si>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Аркай Малик</t>
  </si>
  <si>
    <t>Беисов Алан</t>
  </si>
  <si>
    <t>Жортуева Жансель</t>
  </si>
  <si>
    <t>Педагог пен баланың күтілетін нәтижелерге жетуі, %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</si>
  <si>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</si>
  <si>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</si>
  <si>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</si>
  <si>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</si>
  <si>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</si>
  <si>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</si>
  <si>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</si>
  <si>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</si>
  <si>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</si>
  <si>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</si>
  <si>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</si>
  <si>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</si>
  <si>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</si>
  <si>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</si>
  <si>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</si>
  <si>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</si>
  <si>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</si>
  <si>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</si>
  <si>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</si>
  <si>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</si>
  <si>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</si>
  <si>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</si>
  <si>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</si>
  <si>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</si>
  <si>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</si>
  <si>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</si>
  <si>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</si>
  <si>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</si>
  <si>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</si>
  <si>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</si>
  <si>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</si>
  <si>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</si>
  <si>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</si>
  <si>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</si>
  <si>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</si>
  <si>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</si>
  <si>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</si>
  <si>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</si>
  <si>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</si>
  <si>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</si>
  <si>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</si>
  <si>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</si>
  <si>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</si>
  <si>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</si>
  <si>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</si>
  <si>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</si>
  <si>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</si>
  <si>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</si>
  <si>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</si>
  <si>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</si>
  <si>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</si>
  <si>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</si>
  <si>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</si>
  <si>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</si>
  <si>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</si>
  <si>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</si>
  <si>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</si>
  <si>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</si>
  <si>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</si>
  <si>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</si>
  <si>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</si>
  <si>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</si>
  <si>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</si>
  <si>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</si>
  <si>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</si>
  <si>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</si>
  <si>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</si>
  <si>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</si>
  <si>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</si>
  <si>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</si>
  <si>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</si>
  <si>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</si>
  <si>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</si>
  <si>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</si>
  <si>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</si>
  <si>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</si>
  <si>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</si>
  <si>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</si>
  <si>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</si>
  <si>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</si>
  <si>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</si>
  <si>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</si>
  <si>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</si>
  <si>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</si>
  <si>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</si>
  <si>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</si>
  <si>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</si>
  <si>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</si>
  <si>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</si>
  <si>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</si>
  <si>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</si>
  <si>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</si>
  <si>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</si>
  <si>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</si>
  <si>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</si>
  <si>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</si>
  <si>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</si>
  <si>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</si>
  <si>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</si>
  <si>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</si>
  <si>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</si>
  <si>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</si>
  <si>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</si>
  <si>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</si>
  <si>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</si>
  <si>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</si>
  <si>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</si>
  <si>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</si>
  <si>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</si>
  <si>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</si>
  <si>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</si>
  <si>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</si>
  <si>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</si>
  <si>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</si>
  <si>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</si>
  <si>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</si>
  <si>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</si>
  <si>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</si>
  <si>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</si>
  <si>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</si>
  <si>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</si>
  <si>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</si>
  <si>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</si>
  <si>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</si>
  <si>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</si>
  <si>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</si>
  <si>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</si>
  <si>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</si>
  <si>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</si>
  <si>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</si>
  <si>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</si>
  <si>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</si>
  <si>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</si>
  <si>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</si>
  <si>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</si>
  <si>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</si>
  <si>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</si>
  <si>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</si>
  <si>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</si>
  <si>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>ішінара жүреді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</si>
  <si>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</si>
  <si>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</si>
  <si>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</si>
  <si>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</si>
  <si>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</si>
  <si>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</si>
  <si>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</si>
  <si>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</si>
  <si>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</si>
  <si>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</si>
  <si>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</si>
  <si>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</si>
  <si>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</si>
  <si>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</si>
  <si>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</si>
  <si>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</si>
  <si>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</si>
  <si>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</si>
  <si>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</si>
  <si>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</si>
  <si>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</si>
  <si>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</si>
  <si>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</si>
  <si>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</si>
  <si>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</si>
  <si>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</si>
  <si>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</si>
  <si>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</si>
  <si>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</si>
  <si>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</si>
  <si>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</si>
  <si>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</si>
  <si>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</si>
  <si>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</si>
  <si>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</si>
  <si>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тырысады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</si>
  <si>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</si>
  <si>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</si>
  <si>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</si>
  <si>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</si>
  <si>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</si>
  <si>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</si>
  <si>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</si>
  <si>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</si>
  <si>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</si>
  <si>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</si>
  <si>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</si>
  <si>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</si>
  <si>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</si>
  <si>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</si>
  <si>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</si>
  <si>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</si>
  <si>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</si>
  <si>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</si>
  <si>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</si>
  <si>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</si>
  <si>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</si>
  <si>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</si>
  <si>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</si>
  <si>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</si>
  <si>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</si>
  <si>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</si>
  <si>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</si>
  <si>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</si>
  <si>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</si>
  <si>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</si>
  <si>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</si>
  <si>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</si>
  <si>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</si>
  <si>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</si>
  <si>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</si>
  <si>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</si>
  <si>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</si>
  <si>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</si>
  <si>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</si>
  <si>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</si>
  <si>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</si>
  <si>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</si>
  <si>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</si>
  <si>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</si>
  <si>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</si>
  <si>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</si>
  <si>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</si>
  <si>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</si>
  <si>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</si>
  <si>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</si>
  <si>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</si>
  <si>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</si>
  <si>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</si>
  <si>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</si>
  <si>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</si>
  <si>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</si>
  <si>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</si>
  <si>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</si>
  <si>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</si>
  <si>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</si>
  <si>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</si>
  <si>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</si>
  <si>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</si>
  <si>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</si>
  <si>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</si>
  <si>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</si>
  <si>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</si>
  <si>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</si>
  <si>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</si>
  <si>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</si>
  <si>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</si>
  <si>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</si>
  <si>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</si>
  <si>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</si>
  <si>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</si>
  <si>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</si>
  <si>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</si>
  <si>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</si>
  <si>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</si>
  <si>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</si>
  <si>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</si>
  <si>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</si>
  <si>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</si>
  <si>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</si>
  <si>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</si>
  <si>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</si>
  <si>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</si>
  <si>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</si>
  <si>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</si>
  <si>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</si>
  <si>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</si>
  <si>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</si>
  <si>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</si>
  <si>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</si>
  <si>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</si>
  <si>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</si>
  <si>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</si>
  <si>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</si>
  <si>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</si>
  <si>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</si>
  <si>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</si>
  <si>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</si>
  <si>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</si>
  <si>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</si>
  <si>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</si>
  <si>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</si>
  <si>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</si>
  <si>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</si>
  <si>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</si>
  <si>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</si>
  <si>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</si>
  <si>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</si>
  <si>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</si>
  <si>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</si>
  <si>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</si>
  <si>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</si>
  <si>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</si>
  <si>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</si>
  <si>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</si>
  <si>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</si>
  <si>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</si>
  <si>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</si>
  <si>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</si>
  <si>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</si>
  <si>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</si>
  <si>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</si>
  <si>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</si>
  <si>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</si>
  <si>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</si>
  <si>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</si>
  <si>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</si>
  <si>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</si>
  <si>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</si>
  <si>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</si>
  <si>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</si>
  <si>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</si>
  <si>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</si>
  <si>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</si>
  <si>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</si>
  <si>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</si>
  <si>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</si>
  <si>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</si>
  <si>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</si>
  <si>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</si>
  <si>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</si>
  <si>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Айсина Аруна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</si>
  <si>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</si>
  <si>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</si>
  <si>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</si>
  <si>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</si>
  <si>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</si>
  <si>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</si>
  <si>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 Оқу жылы: __ 2023-2024                           Топ: ____Бота               Өткізу кезеңі:_______        Өткізу мерзімі:_______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</si>
</sst>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b/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i/>
      <sz val="12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rgb="FF000000"/>
      </bottom>
      <diagonal/>
    </border>
    <border>
      <left/>
      <right/>
      <top style="thin">
        <color auto="1"/>
      </top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auto="1"/>
      </top>
      <bottom style="medium">
        <color rgb="FF000000"/>
      </bottom>
      <diagonal/>
    </border>
    <border>
      <left/>
      <right/>
      <top style="medium">
        <color auto="1"/>
      </top>
      <bottom style="medium">
        <color rgb="FF000000"/>
      </bottom>
      <diagonal/>
    </border>
    <border>
      <left/>
      <right style="medium">
        <color rgb="FF000000"/>
      </right>
      <top style="medium">
        <color auto="1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auto="1"/>
      </bottom>
      <diagonal/>
    </border>
    <border>
      <left/>
      <right/>
      <top style="medium">
        <color rgb="FF000000"/>
      </top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auto="1"/>
      </bottom>
      <diagonal/>
    </border>
    <border>
      <left/>
      <right style="thin">
        <color auto="1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auto="1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 style="medium">
        <color rgb="FF000000"/>
      </left>
      <right style="medium">
        <color auto="1"/>
      </right>
      <top style="medium">
        <color rgb="FF000000"/>
      </top>
      <bottom style="medium">
        <color rgb="FF000000"/>
      </bottom>
      <diagonal/>
    </border>
    <border>
      <left/>
      <right style="medium">
        <color auto="1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auto="1"/>
      </right>
      <top style="medium">
        <color rgb="FF000000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11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7" fillId="0" borderId="14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2" xfId="0" applyFont="1" applyBorder="1" applyAlignment="1">
      <alignment vertical="center" wrapText="1"/>
    </xf>
    <xf numFmtId="0" fontId="0" fillId="0" borderId="32" xfId="0" applyBorder="1"/>
    <xf numFmtId="0" fontId="0" fillId="0" borderId="33" xfId="0" applyBorder="1"/>
    <xf numFmtId="0" fontId="0" fillId="0" borderId="4" xfId="0" applyBorder="1"/>
    <xf numFmtId="0" fontId="0" fillId="0" borderId="1" xfId="0" applyBorder="1" applyAlignment="1">
      <alignment horizontal="center"/>
    </xf>
    <xf numFmtId="1" fontId="0" fillId="0" borderId="1" xfId="1" applyNumberFormat="1" applyFont="1" applyBorder="1" applyAlignment="1">
      <alignment horizontal="center" vertical="center"/>
    </xf>
    <xf numFmtId="1" fontId="0" fillId="2" borderId="1" xfId="1" applyNumberFormat="1" applyFont="1" applyFill="1" applyBorder="1" applyAlignment="1">
      <alignment horizontal="center" vertical="center"/>
    </xf>
    <xf numFmtId="1" fontId="0" fillId="0" borderId="0" xfId="0" applyNumberFormat="1"/>
    <xf numFmtId="0" fontId="0" fillId="0" borderId="2" xfId="0" applyBorder="1"/>
    <xf numFmtId="0" fontId="0" fillId="0" borderId="6" xfId="0" applyBorder="1"/>
    <xf numFmtId="0" fontId="8" fillId="0" borderId="25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0" fillId="2" borderId="0" xfId="0" applyFill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52"/>
  <sheetViews>
    <sheetView tabSelected="1" zoomScale="80" zoomScaleNormal="80" workbookViewId="0">
      <selection activeCell="A2" sqref="A2:N2"/>
    </sheetView>
  </sheetViews>
  <sheetFormatPr defaultColWidth="9" defaultRowHeight="15" x14ac:dyDescent="0.25"/>
  <cols>
    <col min="2" max="2" width="31.140625" customWidth="1"/>
  </cols>
  <sheetData>
    <row r="1" spans="1:122" ht="15.75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</row>
    <row r="2" spans="1:122" ht="15.75" x14ac:dyDescent="0.25">
      <c r="A2" s="43" t="s">
        <v>839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"/>
      <c r="P2" s="4"/>
      <c r="Q2" s="4"/>
      <c r="R2" s="4"/>
      <c r="S2" s="4"/>
      <c r="T2" s="4"/>
      <c r="U2" s="4"/>
      <c r="V2" s="4"/>
    </row>
    <row r="3" spans="1:122" ht="15.75" x14ac:dyDescent="0.2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122" ht="15.75" x14ac:dyDescent="0.25">
      <c r="A4" s="5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122" ht="15.75" customHeight="1" x14ac:dyDescent="0.25">
      <c r="A5" s="79" t="s">
        <v>2</v>
      </c>
      <c r="B5" s="79" t="s">
        <v>3</v>
      </c>
      <c r="C5" s="44" t="s">
        <v>4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6" t="s">
        <v>5</v>
      </c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8" t="s">
        <v>6</v>
      </c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8" t="s">
        <v>7</v>
      </c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49"/>
      <c r="CO5" s="49"/>
      <c r="CP5" s="49"/>
      <c r="CQ5" s="49"/>
      <c r="CR5" s="49"/>
      <c r="CS5" s="49"/>
      <c r="CT5" s="49"/>
      <c r="CU5" s="49"/>
      <c r="CV5" s="49"/>
      <c r="CW5" s="49"/>
      <c r="CX5" s="49"/>
      <c r="CY5" s="49"/>
      <c r="CZ5" s="49"/>
      <c r="DA5" s="49"/>
      <c r="DB5" s="49"/>
      <c r="DC5" s="49"/>
      <c r="DD5" s="49"/>
      <c r="DE5" s="49"/>
      <c r="DF5" s="50"/>
      <c r="DG5" s="51" t="s">
        <v>8</v>
      </c>
      <c r="DH5" s="52"/>
      <c r="DI5" s="52"/>
      <c r="DJ5" s="52"/>
      <c r="DK5" s="52"/>
      <c r="DL5" s="52"/>
      <c r="DM5" s="52"/>
      <c r="DN5" s="52"/>
      <c r="DO5" s="52"/>
      <c r="DP5" s="52"/>
      <c r="DQ5" s="52"/>
      <c r="DR5" s="52"/>
    </row>
    <row r="6" spans="1:122" ht="15.75" customHeight="1" x14ac:dyDescent="0.25">
      <c r="A6" s="79"/>
      <c r="B6" s="79"/>
      <c r="C6" s="65" t="s">
        <v>9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53" t="s">
        <v>10</v>
      </c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4" t="s">
        <v>11</v>
      </c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5" t="s">
        <v>12</v>
      </c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3" t="s">
        <v>13</v>
      </c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7" t="s">
        <v>14</v>
      </c>
      <c r="BL6" s="54"/>
      <c r="BM6" s="54"/>
      <c r="BN6" s="54"/>
      <c r="BO6" s="54"/>
      <c r="BP6" s="54"/>
      <c r="BQ6" s="54"/>
      <c r="BR6" s="54"/>
      <c r="BS6" s="54"/>
      <c r="BT6" s="54"/>
      <c r="BU6" s="54"/>
      <c r="BV6" s="58"/>
      <c r="BW6" s="59" t="s">
        <v>15</v>
      </c>
      <c r="BX6" s="59"/>
      <c r="BY6" s="59"/>
      <c r="BZ6" s="59"/>
      <c r="CA6" s="59"/>
      <c r="CB6" s="59"/>
      <c r="CC6" s="59"/>
      <c r="CD6" s="59"/>
      <c r="CE6" s="59"/>
      <c r="CF6" s="59"/>
      <c r="CG6" s="59"/>
      <c r="CH6" s="59"/>
      <c r="CI6" s="59" t="s">
        <v>16</v>
      </c>
      <c r="CJ6" s="59"/>
      <c r="CK6" s="59"/>
      <c r="CL6" s="59"/>
      <c r="CM6" s="59"/>
      <c r="CN6" s="59"/>
      <c r="CO6" s="59"/>
      <c r="CP6" s="59"/>
      <c r="CQ6" s="59"/>
      <c r="CR6" s="59"/>
      <c r="CS6" s="59"/>
      <c r="CT6" s="59"/>
      <c r="CU6" s="59" t="s">
        <v>17</v>
      </c>
      <c r="CV6" s="59"/>
      <c r="CW6" s="59"/>
      <c r="CX6" s="59"/>
      <c r="CY6" s="59"/>
      <c r="CZ6" s="59"/>
      <c r="DA6" s="59"/>
      <c r="DB6" s="59"/>
      <c r="DC6" s="59"/>
      <c r="DD6" s="59"/>
      <c r="DE6" s="59"/>
      <c r="DF6" s="59"/>
      <c r="DG6" s="60" t="s">
        <v>18</v>
      </c>
      <c r="DH6" s="61"/>
      <c r="DI6" s="61"/>
      <c r="DJ6" s="61"/>
      <c r="DK6" s="61"/>
      <c r="DL6" s="61"/>
      <c r="DM6" s="61"/>
      <c r="DN6" s="61"/>
      <c r="DO6" s="61"/>
      <c r="DP6" s="61"/>
      <c r="DQ6" s="61"/>
      <c r="DR6" s="61"/>
    </row>
    <row r="7" spans="1:122" ht="0.75" customHeight="1" x14ac:dyDescent="0.25">
      <c r="A7" s="79"/>
      <c r="B7" s="79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M7" s="23"/>
      <c r="AN7" s="23"/>
      <c r="AO7" s="23"/>
      <c r="AP7" s="23"/>
      <c r="AQ7" s="23"/>
      <c r="AR7" s="23"/>
      <c r="AS7" s="23"/>
      <c r="AT7" s="23"/>
      <c r="AU7" s="23"/>
      <c r="AV7" s="23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</row>
    <row r="8" spans="1:122" ht="15.75" hidden="1" x14ac:dyDescent="0.25">
      <c r="A8" s="79"/>
      <c r="B8" s="79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M8" s="7"/>
      <c r="AN8" s="7"/>
      <c r="AO8" s="7"/>
      <c r="AP8" s="7"/>
      <c r="AQ8" s="7"/>
      <c r="AR8" s="7"/>
      <c r="AS8" s="7"/>
      <c r="AT8" s="7"/>
      <c r="AU8" s="7"/>
      <c r="A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</row>
    <row r="9" spans="1:122" ht="15.75" hidden="1" x14ac:dyDescent="0.25">
      <c r="A9" s="79"/>
      <c r="B9" s="79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M9" s="7"/>
      <c r="AN9" s="7"/>
      <c r="AO9" s="7"/>
      <c r="AP9" s="7"/>
      <c r="AQ9" s="7"/>
      <c r="AR9" s="7"/>
      <c r="AS9" s="7"/>
      <c r="AT9" s="7"/>
      <c r="AU9" s="7"/>
      <c r="A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</row>
    <row r="10" spans="1:122" ht="15.75" hidden="1" x14ac:dyDescent="0.25">
      <c r="A10" s="79"/>
      <c r="B10" s="79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M10" s="7"/>
      <c r="AN10" s="7"/>
      <c r="AO10" s="7"/>
      <c r="AP10" s="7"/>
      <c r="AQ10" s="7"/>
      <c r="AR10" s="7"/>
      <c r="AS10" s="7"/>
      <c r="AT10" s="7"/>
      <c r="AU10" s="7"/>
      <c r="A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</row>
    <row r="11" spans="1:122" ht="15.75" hidden="1" x14ac:dyDescent="0.25">
      <c r="A11" s="79"/>
      <c r="B11" s="79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M11" s="7"/>
      <c r="AN11" s="7"/>
      <c r="AO11" s="7"/>
      <c r="AP11" s="7"/>
      <c r="AQ11" s="7"/>
      <c r="AR11" s="7"/>
      <c r="AS11" s="7"/>
      <c r="AT11" s="7"/>
      <c r="AU11" s="7"/>
      <c r="AV11" s="31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</row>
    <row r="12" spans="1:122" ht="15.75" x14ac:dyDescent="0.25">
      <c r="A12" s="79"/>
      <c r="B12" s="79"/>
      <c r="C12" s="62" t="s">
        <v>19</v>
      </c>
      <c r="D12" s="63" t="s">
        <v>20</v>
      </c>
      <c r="E12" s="63" t="s">
        <v>21</v>
      </c>
      <c r="F12" s="53" t="s">
        <v>22</v>
      </c>
      <c r="G12" s="53" t="s">
        <v>23</v>
      </c>
      <c r="H12" s="53" t="s">
        <v>24</v>
      </c>
      <c r="I12" s="53" t="s">
        <v>25</v>
      </c>
      <c r="J12" s="53" t="s">
        <v>26</v>
      </c>
      <c r="K12" s="53" t="s">
        <v>27</v>
      </c>
      <c r="L12" s="63" t="s">
        <v>28</v>
      </c>
      <c r="M12" s="63" t="s">
        <v>26</v>
      </c>
      <c r="N12" s="63" t="s">
        <v>27</v>
      </c>
      <c r="O12" s="63" t="s">
        <v>29</v>
      </c>
      <c r="P12" s="63"/>
      <c r="Q12" s="63"/>
      <c r="R12" s="64" t="s">
        <v>20</v>
      </c>
      <c r="S12" s="65"/>
      <c r="T12" s="62"/>
      <c r="U12" s="64" t="s">
        <v>30</v>
      </c>
      <c r="V12" s="65"/>
      <c r="W12" s="62"/>
      <c r="X12" s="63" t="s">
        <v>31</v>
      </c>
      <c r="Y12" s="63"/>
      <c r="Z12" s="63"/>
      <c r="AA12" s="63" t="s">
        <v>23</v>
      </c>
      <c r="AB12" s="63"/>
      <c r="AC12" s="63"/>
      <c r="AD12" s="63" t="s">
        <v>24</v>
      </c>
      <c r="AE12" s="63"/>
      <c r="AF12" s="63"/>
      <c r="AG12" s="66" t="s">
        <v>32</v>
      </c>
      <c r="AH12" s="66"/>
      <c r="AI12" s="66"/>
      <c r="AJ12" s="63" t="s">
        <v>26</v>
      </c>
      <c r="AK12" s="63"/>
      <c r="AL12" s="63"/>
      <c r="AM12" s="60" t="s">
        <v>33</v>
      </c>
      <c r="AN12" s="61"/>
      <c r="AO12" s="67"/>
      <c r="AP12" s="60" t="s">
        <v>34</v>
      </c>
      <c r="AQ12" s="61"/>
      <c r="AR12" s="67"/>
      <c r="AS12" s="60" t="s">
        <v>35</v>
      </c>
      <c r="AT12" s="61"/>
      <c r="AU12" s="67"/>
      <c r="AV12" s="68" t="s">
        <v>36</v>
      </c>
      <c r="AW12" s="68"/>
      <c r="AX12" s="68"/>
      <c r="AY12" s="68" t="s">
        <v>37</v>
      </c>
      <c r="AZ12" s="68"/>
      <c r="BA12" s="68"/>
      <c r="BB12" s="68" t="s">
        <v>38</v>
      </c>
      <c r="BC12" s="68"/>
      <c r="BD12" s="68"/>
      <c r="BE12" s="68" t="s">
        <v>39</v>
      </c>
      <c r="BF12" s="68"/>
      <c r="BG12" s="68"/>
      <c r="BH12" s="68" t="s">
        <v>40</v>
      </c>
      <c r="BI12" s="68"/>
      <c r="BJ12" s="68"/>
      <c r="BK12" s="68" t="s">
        <v>41</v>
      </c>
      <c r="BL12" s="68"/>
      <c r="BM12" s="68"/>
      <c r="BN12" s="68" t="s">
        <v>42</v>
      </c>
      <c r="BO12" s="68"/>
      <c r="BP12" s="68"/>
      <c r="BQ12" s="68" t="s">
        <v>43</v>
      </c>
      <c r="BR12" s="68"/>
      <c r="BS12" s="68"/>
      <c r="BT12" s="68" t="s">
        <v>44</v>
      </c>
      <c r="BU12" s="68"/>
      <c r="BV12" s="68"/>
      <c r="BW12" s="68" t="s">
        <v>45</v>
      </c>
      <c r="BX12" s="68"/>
      <c r="BY12" s="68"/>
      <c r="BZ12" s="68" t="s">
        <v>46</v>
      </c>
      <c r="CA12" s="68"/>
      <c r="CB12" s="68"/>
      <c r="CC12" s="68" t="s">
        <v>47</v>
      </c>
      <c r="CD12" s="68"/>
      <c r="CE12" s="68"/>
      <c r="CF12" s="68" t="s">
        <v>48</v>
      </c>
      <c r="CG12" s="68"/>
      <c r="CH12" s="68"/>
      <c r="CI12" s="68" t="s">
        <v>49</v>
      </c>
      <c r="CJ12" s="68"/>
      <c r="CK12" s="68"/>
      <c r="CL12" s="68" t="s">
        <v>50</v>
      </c>
      <c r="CM12" s="68"/>
      <c r="CN12" s="68"/>
      <c r="CO12" s="60" t="s">
        <v>51</v>
      </c>
      <c r="CP12" s="61"/>
      <c r="CQ12" s="67"/>
      <c r="CR12" s="60" t="s">
        <v>52</v>
      </c>
      <c r="CS12" s="61"/>
      <c r="CT12" s="67"/>
      <c r="CU12" s="60" t="s">
        <v>53</v>
      </c>
      <c r="CV12" s="61"/>
      <c r="CW12" s="67"/>
      <c r="CX12" s="60" t="s">
        <v>54</v>
      </c>
      <c r="CY12" s="61"/>
      <c r="CZ12" s="67"/>
      <c r="DA12" s="60" t="s">
        <v>55</v>
      </c>
      <c r="DB12" s="61"/>
      <c r="DC12" s="67"/>
      <c r="DD12" s="60" t="s">
        <v>56</v>
      </c>
      <c r="DE12" s="61"/>
      <c r="DF12" s="67"/>
      <c r="DG12" s="68" t="s">
        <v>57</v>
      </c>
      <c r="DH12" s="68"/>
      <c r="DI12" s="68"/>
      <c r="DJ12" s="68" t="s">
        <v>58</v>
      </c>
      <c r="DK12" s="68"/>
      <c r="DL12" s="68"/>
      <c r="DM12" s="68" t="s">
        <v>59</v>
      </c>
      <c r="DN12" s="68"/>
      <c r="DO12" s="68"/>
      <c r="DP12" s="68" t="s">
        <v>60</v>
      </c>
      <c r="DQ12" s="68"/>
      <c r="DR12" s="68"/>
    </row>
    <row r="13" spans="1:122" ht="110.25" customHeight="1" x14ac:dyDescent="0.25">
      <c r="A13" s="79"/>
      <c r="B13" s="79"/>
      <c r="C13" s="69" t="s">
        <v>61</v>
      </c>
      <c r="D13" s="70"/>
      <c r="E13" s="71"/>
      <c r="F13" s="69" t="s">
        <v>62</v>
      </c>
      <c r="G13" s="70"/>
      <c r="H13" s="71"/>
      <c r="I13" s="69" t="s">
        <v>63</v>
      </c>
      <c r="J13" s="70"/>
      <c r="K13" s="71"/>
      <c r="L13" s="69" t="s">
        <v>64</v>
      </c>
      <c r="M13" s="70"/>
      <c r="N13" s="71"/>
      <c r="O13" s="69" t="s">
        <v>65</v>
      </c>
      <c r="P13" s="70"/>
      <c r="Q13" s="71"/>
      <c r="R13" s="69" t="s">
        <v>66</v>
      </c>
      <c r="S13" s="70"/>
      <c r="T13" s="71"/>
      <c r="U13" s="69" t="s">
        <v>67</v>
      </c>
      <c r="V13" s="70"/>
      <c r="W13" s="71"/>
      <c r="X13" s="69" t="s">
        <v>68</v>
      </c>
      <c r="Y13" s="70"/>
      <c r="Z13" s="71"/>
      <c r="AA13" s="69" t="s">
        <v>69</v>
      </c>
      <c r="AB13" s="70"/>
      <c r="AC13" s="71"/>
      <c r="AD13" s="69" t="s">
        <v>70</v>
      </c>
      <c r="AE13" s="70"/>
      <c r="AF13" s="71"/>
      <c r="AG13" s="69" t="s">
        <v>71</v>
      </c>
      <c r="AH13" s="70"/>
      <c r="AI13" s="71"/>
      <c r="AJ13" s="69" t="s">
        <v>72</v>
      </c>
      <c r="AK13" s="70"/>
      <c r="AL13" s="71"/>
      <c r="AM13" s="69" t="s">
        <v>73</v>
      </c>
      <c r="AN13" s="70"/>
      <c r="AO13" s="71"/>
      <c r="AP13" s="69" t="s">
        <v>74</v>
      </c>
      <c r="AQ13" s="70"/>
      <c r="AR13" s="71"/>
      <c r="AS13" s="72" t="s">
        <v>75</v>
      </c>
      <c r="AT13" s="73"/>
      <c r="AU13" s="74"/>
      <c r="AV13" s="69" t="s">
        <v>76</v>
      </c>
      <c r="AW13" s="70"/>
      <c r="AX13" s="71"/>
      <c r="AY13" s="69" t="s">
        <v>77</v>
      </c>
      <c r="AZ13" s="70"/>
      <c r="BA13" s="71"/>
      <c r="BB13" s="69" t="s">
        <v>78</v>
      </c>
      <c r="BC13" s="70"/>
      <c r="BD13" s="71"/>
      <c r="BE13" s="69" t="s">
        <v>79</v>
      </c>
      <c r="BF13" s="70"/>
      <c r="BG13" s="71"/>
      <c r="BH13" s="69" t="s">
        <v>80</v>
      </c>
      <c r="BI13" s="70"/>
      <c r="BJ13" s="71"/>
      <c r="BK13" s="69" t="s">
        <v>81</v>
      </c>
      <c r="BL13" s="70"/>
      <c r="BM13" s="71"/>
      <c r="BN13" s="69" t="s">
        <v>82</v>
      </c>
      <c r="BO13" s="70"/>
      <c r="BP13" s="71"/>
      <c r="BQ13" s="69" t="s">
        <v>83</v>
      </c>
      <c r="BR13" s="70"/>
      <c r="BS13" s="71"/>
      <c r="BT13" s="69" t="s">
        <v>84</v>
      </c>
      <c r="BU13" s="70"/>
      <c r="BV13" s="71"/>
      <c r="BW13" s="69" t="s">
        <v>85</v>
      </c>
      <c r="BX13" s="70"/>
      <c r="BY13" s="71"/>
      <c r="BZ13" s="69" t="s">
        <v>86</v>
      </c>
      <c r="CA13" s="70"/>
      <c r="CB13" s="71"/>
      <c r="CC13" s="69" t="s">
        <v>87</v>
      </c>
      <c r="CD13" s="70"/>
      <c r="CE13" s="71"/>
      <c r="CF13" s="69" t="s">
        <v>88</v>
      </c>
      <c r="CG13" s="70"/>
      <c r="CH13" s="71"/>
      <c r="CI13" s="69" t="s">
        <v>89</v>
      </c>
      <c r="CJ13" s="70"/>
      <c r="CK13" s="71"/>
      <c r="CL13" s="69" t="s">
        <v>90</v>
      </c>
      <c r="CM13" s="70"/>
      <c r="CN13" s="71"/>
      <c r="CO13" s="69" t="s">
        <v>91</v>
      </c>
      <c r="CP13" s="70"/>
      <c r="CQ13" s="71"/>
      <c r="CR13" s="69" t="s">
        <v>92</v>
      </c>
      <c r="CS13" s="70"/>
      <c r="CT13" s="71"/>
      <c r="CU13" s="69" t="s">
        <v>93</v>
      </c>
      <c r="CV13" s="70"/>
      <c r="CW13" s="71"/>
      <c r="CX13" s="69" t="s">
        <v>94</v>
      </c>
      <c r="CY13" s="70"/>
      <c r="CZ13" s="71"/>
      <c r="DA13" s="69" t="s">
        <v>95</v>
      </c>
      <c r="DB13" s="70"/>
      <c r="DC13" s="71"/>
      <c r="DD13" s="69" t="s">
        <v>96</v>
      </c>
      <c r="DE13" s="70"/>
      <c r="DF13" s="71"/>
      <c r="DG13" s="69" t="s">
        <v>97</v>
      </c>
      <c r="DH13" s="70"/>
      <c r="DI13" s="71"/>
      <c r="DJ13" s="69" t="s">
        <v>98</v>
      </c>
      <c r="DK13" s="70"/>
      <c r="DL13" s="71"/>
      <c r="DM13" s="69" t="s">
        <v>99</v>
      </c>
      <c r="DN13" s="70"/>
      <c r="DO13" s="71"/>
      <c r="DP13" s="69" t="s">
        <v>100</v>
      </c>
      <c r="DQ13" s="70"/>
      <c r="DR13" s="71"/>
    </row>
    <row r="14" spans="1:122" ht="108" x14ac:dyDescent="0.25">
      <c r="A14" s="79"/>
      <c r="B14" s="79"/>
      <c r="C14" s="9" t="s">
        <v>101</v>
      </c>
      <c r="D14" s="10" t="s">
        <v>102</v>
      </c>
      <c r="E14" s="11" t="s">
        <v>103</v>
      </c>
      <c r="F14" s="9" t="s">
        <v>104</v>
      </c>
      <c r="G14" s="10" t="s">
        <v>105</v>
      </c>
      <c r="H14" s="11" t="s">
        <v>106</v>
      </c>
      <c r="I14" s="9" t="s">
        <v>107</v>
      </c>
      <c r="J14" s="10" t="s">
        <v>108</v>
      </c>
      <c r="K14" s="11" t="s">
        <v>109</v>
      </c>
      <c r="L14" s="9" t="s">
        <v>110</v>
      </c>
      <c r="M14" s="10" t="s">
        <v>111</v>
      </c>
      <c r="N14" s="10" t="s">
        <v>112</v>
      </c>
      <c r="O14" s="12" t="s">
        <v>113</v>
      </c>
      <c r="P14" s="10" t="s">
        <v>114</v>
      </c>
      <c r="Q14" s="11" t="s">
        <v>115</v>
      </c>
      <c r="R14" s="9" t="s">
        <v>116</v>
      </c>
      <c r="S14" s="10" t="s">
        <v>117</v>
      </c>
      <c r="T14" s="11" t="s">
        <v>118</v>
      </c>
      <c r="U14" s="9" t="s">
        <v>119</v>
      </c>
      <c r="V14" s="10" t="s">
        <v>117</v>
      </c>
      <c r="W14" s="11" t="s">
        <v>120</v>
      </c>
      <c r="X14" s="9" t="s">
        <v>121</v>
      </c>
      <c r="Y14" s="10" t="s">
        <v>122</v>
      </c>
      <c r="Z14" s="11" t="s">
        <v>123</v>
      </c>
      <c r="AA14" s="9" t="s">
        <v>124</v>
      </c>
      <c r="AB14" s="10" t="s">
        <v>125</v>
      </c>
      <c r="AC14" s="11" t="s">
        <v>118</v>
      </c>
      <c r="AD14" s="9" t="s">
        <v>126</v>
      </c>
      <c r="AE14" s="10" t="s">
        <v>127</v>
      </c>
      <c r="AF14" s="11" t="s">
        <v>128</v>
      </c>
      <c r="AG14" s="9" t="s">
        <v>129</v>
      </c>
      <c r="AH14" s="10" t="s">
        <v>130</v>
      </c>
      <c r="AI14" s="11" t="s">
        <v>131</v>
      </c>
      <c r="AJ14" s="9" t="s">
        <v>132</v>
      </c>
      <c r="AK14" s="10" t="s">
        <v>133</v>
      </c>
      <c r="AL14" s="11" t="s">
        <v>134</v>
      </c>
      <c r="AM14" s="9" t="s">
        <v>135</v>
      </c>
      <c r="AN14" s="10" t="s">
        <v>105</v>
      </c>
      <c r="AO14" s="11" t="s">
        <v>136</v>
      </c>
      <c r="AP14" s="9" t="s">
        <v>137</v>
      </c>
      <c r="AQ14" s="10" t="s">
        <v>138</v>
      </c>
      <c r="AR14" s="11" t="s">
        <v>139</v>
      </c>
      <c r="AS14" s="9" t="s">
        <v>140</v>
      </c>
      <c r="AT14" s="10" t="s">
        <v>141</v>
      </c>
      <c r="AU14" s="11" t="s">
        <v>142</v>
      </c>
      <c r="AV14" s="9" t="s">
        <v>143</v>
      </c>
      <c r="AW14" s="10" t="s">
        <v>144</v>
      </c>
      <c r="AX14" s="11" t="s">
        <v>145</v>
      </c>
      <c r="AY14" s="9" t="s">
        <v>146</v>
      </c>
      <c r="AZ14" s="10" t="s">
        <v>147</v>
      </c>
      <c r="BA14" s="11" t="s">
        <v>148</v>
      </c>
      <c r="BB14" s="9" t="s">
        <v>149</v>
      </c>
      <c r="BC14" s="10" t="s">
        <v>117</v>
      </c>
      <c r="BD14" s="11" t="s">
        <v>150</v>
      </c>
      <c r="BE14" s="9" t="s">
        <v>151</v>
      </c>
      <c r="BF14" s="10" t="s">
        <v>152</v>
      </c>
      <c r="BG14" s="11" t="s">
        <v>153</v>
      </c>
      <c r="BH14" s="12" t="s">
        <v>154</v>
      </c>
      <c r="BI14" s="10" t="s">
        <v>155</v>
      </c>
      <c r="BJ14" s="11" t="s">
        <v>156</v>
      </c>
      <c r="BK14" s="9" t="s">
        <v>157</v>
      </c>
      <c r="BL14" s="10" t="s">
        <v>158</v>
      </c>
      <c r="BM14" s="11" t="s">
        <v>159</v>
      </c>
      <c r="BN14" s="9" t="s">
        <v>160</v>
      </c>
      <c r="BO14" s="10" t="s">
        <v>161</v>
      </c>
      <c r="BP14" s="11" t="s">
        <v>162</v>
      </c>
      <c r="BQ14" s="9" t="s">
        <v>163</v>
      </c>
      <c r="BR14" s="10" t="s">
        <v>152</v>
      </c>
      <c r="BS14" s="11" t="s">
        <v>136</v>
      </c>
      <c r="BT14" s="9" t="s">
        <v>164</v>
      </c>
      <c r="BU14" s="10" t="s">
        <v>165</v>
      </c>
      <c r="BV14" s="11" t="s">
        <v>166</v>
      </c>
      <c r="BW14" s="9" t="s">
        <v>167</v>
      </c>
      <c r="BX14" s="10" t="s">
        <v>168</v>
      </c>
      <c r="BY14" s="11" t="s">
        <v>169</v>
      </c>
      <c r="BZ14" s="9" t="s">
        <v>170</v>
      </c>
      <c r="CA14" s="10" t="s">
        <v>171</v>
      </c>
      <c r="CB14" s="11" t="s">
        <v>172</v>
      </c>
      <c r="CC14" s="9" t="s">
        <v>173</v>
      </c>
      <c r="CD14" s="10" t="s">
        <v>174</v>
      </c>
      <c r="CE14" s="11" t="s">
        <v>175</v>
      </c>
      <c r="CF14" s="9" t="s">
        <v>176</v>
      </c>
      <c r="CG14" s="10" t="s">
        <v>177</v>
      </c>
      <c r="CH14" s="11" t="s">
        <v>178</v>
      </c>
      <c r="CI14" s="9" t="s">
        <v>179</v>
      </c>
      <c r="CJ14" s="10" t="s">
        <v>180</v>
      </c>
      <c r="CK14" s="11" t="s">
        <v>181</v>
      </c>
      <c r="CL14" s="9" t="s">
        <v>182</v>
      </c>
      <c r="CM14" s="10" t="s">
        <v>183</v>
      </c>
      <c r="CN14" s="11" t="s">
        <v>184</v>
      </c>
      <c r="CO14" s="12" t="s">
        <v>185</v>
      </c>
      <c r="CP14" s="10" t="s">
        <v>186</v>
      </c>
      <c r="CQ14" s="11" t="s">
        <v>187</v>
      </c>
      <c r="CR14" s="9" t="s">
        <v>188</v>
      </c>
      <c r="CS14" s="10" t="s">
        <v>189</v>
      </c>
      <c r="CT14" s="11" t="s">
        <v>190</v>
      </c>
      <c r="CU14" s="9" t="s">
        <v>191</v>
      </c>
      <c r="CV14" s="10" t="s">
        <v>192</v>
      </c>
      <c r="CW14" s="11" t="s">
        <v>193</v>
      </c>
      <c r="CX14" s="9" t="s">
        <v>194</v>
      </c>
      <c r="CY14" s="10" t="s">
        <v>195</v>
      </c>
      <c r="CZ14" s="11" t="s">
        <v>196</v>
      </c>
      <c r="DA14" s="9" t="s">
        <v>197</v>
      </c>
      <c r="DB14" s="10" t="s">
        <v>198</v>
      </c>
      <c r="DC14" s="11" t="s">
        <v>199</v>
      </c>
      <c r="DD14" s="9" t="s">
        <v>200</v>
      </c>
      <c r="DE14" s="10" t="s">
        <v>201</v>
      </c>
      <c r="DF14" s="11" t="s">
        <v>202</v>
      </c>
      <c r="DG14" s="9" t="s">
        <v>203</v>
      </c>
      <c r="DH14" s="10" t="s">
        <v>204</v>
      </c>
      <c r="DI14" s="11" t="s">
        <v>205</v>
      </c>
      <c r="DJ14" s="9" t="s">
        <v>206</v>
      </c>
      <c r="DK14" s="10" t="s">
        <v>207</v>
      </c>
      <c r="DL14" s="11" t="s">
        <v>208</v>
      </c>
      <c r="DM14" s="9" t="s">
        <v>209</v>
      </c>
      <c r="DN14" s="10" t="s">
        <v>210</v>
      </c>
      <c r="DO14" s="11" t="s">
        <v>211</v>
      </c>
      <c r="DP14" s="9" t="s">
        <v>212</v>
      </c>
      <c r="DQ14" s="10" t="s">
        <v>213</v>
      </c>
      <c r="DR14" s="11" t="s">
        <v>214</v>
      </c>
    </row>
    <row r="15" spans="1:122" ht="15.75" x14ac:dyDescent="0.25">
      <c r="A15" s="19">
        <v>1</v>
      </c>
      <c r="B15" s="20" t="s">
        <v>215</v>
      </c>
      <c r="C15" s="22">
        <v>1</v>
      </c>
      <c r="D15" s="20"/>
      <c r="E15" s="22"/>
      <c r="F15" s="22">
        <v>1</v>
      </c>
      <c r="G15" s="22"/>
      <c r="H15" s="7"/>
      <c r="I15" s="22">
        <v>1</v>
      </c>
      <c r="J15" s="20"/>
      <c r="K15" s="22"/>
      <c r="L15" s="22">
        <v>1</v>
      </c>
      <c r="M15" s="20"/>
      <c r="N15" s="22"/>
      <c r="O15" s="22">
        <v>1</v>
      </c>
      <c r="P15" s="22"/>
      <c r="Q15" s="7"/>
      <c r="R15" s="22">
        <v>1</v>
      </c>
      <c r="S15" s="20"/>
      <c r="T15" s="22"/>
      <c r="U15" s="22">
        <v>1</v>
      </c>
      <c r="V15" s="20"/>
      <c r="W15" s="22"/>
      <c r="X15" s="22">
        <v>1</v>
      </c>
      <c r="Y15" s="22"/>
      <c r="Z15" s="7"/>
      <c r="AA15" s="22">
        <v>1</v>
      </c>
      <c r="AB15" s="20"/>
      <c r="AC15" s="22"/>
      <c r="AD15" s="22">
        <v>1</v>
      </c>
      <c r="AE15" s="20"/>
      <c r="AF15" s="22"/>
      <c r="AG15" s="22">
        <v>1</v>
      </c>
      <c r="AH15" s="22"/>
      <c r="AI15" s="7"/>
      <c r="AJ15" s="22">
        <v>1</v>
      </c>
      <c r="AK15" s="20"/>
      <c r="AL15" s="22"/>
      <c r="AM15" s="22">
        <v>1</v>
      </c>
      <c r="AN15" s="20"/>
      <c r="AO15" s="22"/>
      <c r="AP15" s="22">
        <v>1</v>
      </c>
      <c r="AQ15" s="22"/>
      <c r="AR15" s="7"/>
      <c r="AS15" s="22">
        <v>1</v>
      </c>
      <c r="AT15" s="20"/>
      <c r="AU15" s="22"/>
      <c r="AV15" s="22">
        <v>1</v>
      </c>
      <c r="AW15" s="20"/>
      <c r="AX15" s="22"/>
      <c r="AY15" s="22">
        <v>1</v>
      </c>
      <c r="AZ15" s="22"/>
      <c r="BA15" s="7"/>
      <c r="BB15" s="22">
        <v>1</v>
      </c>
      <c r="BC15" s="20"/>
      <c r="BD15" s="22"/>
      <c r="BE15" s="22">
        <v>1</v>
      </c>
      <c r="BF15" s="20"/>
      <c r="BG15" s="22"/>
      <c r="BH15" s="22">
        <v>1</v>
      </c>
      <c r="BI15" s="22"/>
      <c r="BJ15" s="7"/>
      <c r="BK15" s="22">
        <v>1</v>
      </c>
      <c r="BL15" s="20"/>
      <c r="BM15" s="22"/>
      <c r="BN15" s="22">
        <v>1</v>
      </c>
      <c r="BO15" s="20"/>
      <c r="BP15" s="22"/>
      <c r="BQ15" s="22">
        <v>1</v>
      </c>
      <c r="BR15" s="22"/>
      <c r="BS15" s="7"/>
      <c r="BT15" s="22">
        <v>1</v>
      </c>
      <c r="BU15" s="20"/>
      <c r="BV15" s="22"/>
      <c r="BW15" s="22">
        <v>1</v>
      </c>
      <c r="BX15" s="20"/>
      <c r="BY15" s="22"/>
      <c r="BZ15" s="22">
        <v>1</v>
      </c>
      <c r="CA15" s="22"/>
      <c r="CB15" s="7"/>
      <c r="CC15" s="22">
        <v>1</v>
      </c>
      <c r="CD15" s="20"/>
      <c r="CE15" s="22"/>
      <c r="CF15" s="22">
        <v>1</v>
      </c>
      <c r="CG15" s="20"/>
      <c r="CH15" s="22"/>
      <c r="CI15" s="22">
        <v>1</v>
      </c>
      <c r="CJ15" s="22"/>
      <c r="CK15" s="7"/>
      <c r="CL15" s="22">
        <v>1</v>
      </c>
      <c r="CM15" s="20"/>
      <c r="CN15" s="22"/>
      <c r="CO15" s="22">
        <v>1</v>
      </c>
      <c r="CP15" s="20"/>
      <c r="CQ15" s="22"/>
      <c r="CR15" s="22">
        <v>1</v>
      </c>
      <c r="CS15" s="22"/>
      <c r="CT15" s="7"/>
      <c r="CU15" s="22">
        <v>1</v>
      </c>
      <c r="CV15" s="20"/>
      <c r="CW15" s="22"/>
      <c r="CX15" s="22">
        <v>1</v>
      </c>
      <c r="CY15" s="20"/>
      <c r="CZ15" s="22"/>
      <c r="DA15" s="22">
        <v>1</v>
      </c>
      <c r="DB15" s="22"/>
      <c r="DC15" s="7"/>
      <c r="DD15" s="22">
        <v>1</v>
      </c>
      <c r="DE15" s="20"/>
      <c r="DF15" s="22"/>
      <c r="DG15" s="22">
        <v>1</v>
      </c>
      <c r="DH15" s="20"/>
      <c r="DI15" s="22"/>
      <c r="DJ15" s="22">
        <v>1</v>
      </c>
      <c r="DK15" s="22"/>
      <c r="DL15" s="7"/>
      <c r="DM15" s="22">
        <v>1</v>
      </c>
      <c r="DN15" s="20"/>
      <c r="DO15" s="22"/>
      <c r="DP15" s="22">
        <v>1</v>
      </c>
      <c r="DQ15" s="20"/>
      <c r="DR15" s="22"/>
    </row>
    <row r="16" spans="1:122" ht="15.75" x14ac:dyDescent="0.25">
      <c r="A16" s="19">
        <v>2</v>
      </c>
      <c r="B16" s="20" t="s">
        <v>216</v>
      </c>
      <c r="C16" s="20"/>
      <c r="D16" s="7">
        <v>1</v>
      </c>
      <c r="E16" s="20"/>
      <c r="F16" s="20">
        <v>1</v>
      </c>
      <c r="G16" s="20"/>
      <c r="H16" s="7"/>
      <c r="I16" s="20">
        <v>1</v>
      </c>
      <c r="J16" s="7"/>
      <c r="K16" s="20"/>
      <c r="L16" s="20">
        <v>1</v>
      </c>
      <c r="M16" s="7"/>
      <c r="N16" s="20"/>
      <c r="O16" s="20"/>
      <c r="P16" s="20">
        <v>1</v>
      </c>
      <c r="Q16" s="7"/>
      <c r="R16" s="20">
        <v>1</v>
      </c>
      <c r="S16" s="7"/>
      <c r="T16" s="20"/>
      <c r="U16" s="20">
        <v>1</v>
      </c>
      <c r="V16" s="7"/>
      <c r="W16" s="20"/>
      <c r="X16" s="20"/>
      <c r="Y16" s="20">
        <v>1</v>
      </c>
      <c r="Z16" s="7"/>
      <c r="AA16" s="20">
        <v>1</v>
      </c>
      <c r="AB16" s="7"/>
      <c r="AC16" s="20"/>
      <c r="AD16" s="20">
        <v>1</v>
      </c>
      <c r="AE16" s="7"/>
      <c r="AF16" s="20"/>
      <c r="AG16" s="20">
        <v>1</v>
      </c>
      <c r="AH16" s="20"/>
      <c r="AI16" s="7"/>
      <c r="AJ16" s="20">
        <v>1</v>
      </c>
      <c r="AK16" s="7"/>
      <c r="AL16" s="20"/>
      <c r="AM16" s="20">
        <v>1</v>
      </c>
      <c r="AN16" s="7"/>
      <c r="AO16" s="20"/>
      <c r="AP16" s="20">
        <v>1</v>
      </c>
      <c r="AQ16" s="20"/>
      <c r="AR16" s="7"/>
      <c r="AS16" s="20">
        <v>1</v>
      </c>
      <c r="AT16" s="7"/>
      <c r="AU16" s="20"/>
      <c r="AV16" s="20">
        <v>1</v>
      </c>
      <c r="AW16" s="7"/>
      <c r="AX16" s="20"/>
      <c r="AY16" s="20">
        <v>1</v>
      </c>
      <c r="AZ16" s="20"/>
      <c r="BA16" s="7"/>
      <c r="BB16" s="20">
        <v>1</v>
      </c>
      <c r="BC16" s="7"/>
      <c r="BD16" s="20"/>
      <c r="BE16" s="20">
        <v>1</v>
      </c>
      <c r="BF16" s="7"/>
      <c r="BG16" s="20"/>
      <c r="BH16" s="20">
        <v>1</v>
      </c>
      <c r="BI16" s="20"/>
      <c r="BJ16" s="7"/>
      <c r="BK16" s="20">
        <v>1</v>
      </c>
      <c r="BL16" s="7"/>
      <c r="BM16" s="20"/>
      <c r="BN16" s="20">
        <v>1</v>
      </c>
      <c r="BO16" s="7"/>
      <c r="BP16" s="20"/>
      <c r="BQ16" s="20">
        <v>1</v>
      </c>
      <c r="BR16" s="20"/>
      <c r="BS16" s="7"/>
      <c r="BT16" s="20">
        <v>1</v>
      </c>
      <c r="BU16" s="7"/>
      <c r="BV16" s="20"/>
      <c r="BW16" s="20">
        <v>1</v>
      </c>
      <c r="BX16" s="7"/>
      <c r="BY16" s="20"/>
      <c r="BZ16" s="20">
        <v>1</v>
      </c>
      <c r="CA16" s="20"/>
      <c r="CB16" s="7"/>
      <c r="CC16" s="20">
        <v>1</v>
      </c>
      <c r="CD16" s="7"/>
      <c r="CE16" s="20"/>
      <c r="CF16" s="20">
        <v>1</v>
      </c>
      <c r="CG16" s="7"/>
      <c r="CH16" s="20"/>
      <c r="CI16" s="20">
        <v>1</v>
      </c>
      <c r="CJ16" s="20"/>
      <c r="CK16" s="7"/>
      <c r="CL16" s="20">
        <v>1</v>
      </c>
      <c r="CM16" s="7"/>
      <c r="CN16" s="20"/>
      <c r="CO16" s="20">
        <v>1</v>
      </c>
      <c r="CP16" s="7"/>
      <c r="CQ16" s="20"/>
      <c r="CR16" s="20">
        <v>1</v>
      </c>
      <c r="CS16" s="20"/>
      <c r="CT16" s="7"/>
      <c r="CU16" s="20">
        <v>1</v>
      </c>
      <c r="CV16" s="7"/>
      <c r="CW16" s="20"/>
      <c r="CX16" s="20">
        <v>1</v>
      </c>
      <c r="CY16" s="7"/>
      <c r="CZ16" s="20"/>
      <c r="DA16" s="20">
        <v>1</v>
      </c>
      <c r="DB16" s="20"/>
      <c r="DC16" s="7"/>
      <c r="DD16" s="20">
        <v>1</v>
      </c>
      <c r="DE16" s="7"/>
      <c r="DF16" s="20"/>
      <c r="DG16" s="20"/>
      <c r="DH16" s="7">
        <v>1</v>
      </c>
      <c r="DI16" s="20"/>
      <c r="DJ16" s="20">
        <v>1</v>
      </c>
      <c r="DK16" s="20"/>
      <c r="DL16" s="7"/>
      <c r="DM16" s="20"/>
      <c r="DN16" s="7">
        <v>1</v>
      </c>
      <c r="DO16" s="20"/>
      <c r="DP16" s="20">
        <v>1</v>
      </c>
      <c r="DQ16" s="7"/>
      <c r="DR16" s="20"/>
    </row>
    <row r="17" spans="1:122" ht="15.75" x14ac:dyDescent="0.25">
      <c r="A17" s="19">
        <v>3</v>
      </c>
      <c r="B17" s="20" t="s">
        <v>217</v>
      </c>
      <c r="C17" s="20"/>
      <c r="D17" s="7">
        <v>1</v>
      </c>
      <c r="E17" s="20"/>
      <c r="F17" s="20"/>
      <c r="G17" s="20">
        <v>1</v>
      </c>
      <c r="H17" s="7"/>
      <c r="I17" s="20"/>
      <c r="J17" s="7">
        <v>1</v>
      </c>
      <c r="K17" s="20"/>
      <c r="L17" s="20"/>
      <c r="M17" s="7">
        <v>1</v>
      </c>
      <c r="N17" s="20"/>
      <c r="O17" s="20"/>
      <c r="P17" s="20">
        <v>1</v>
      </c>
      <c r="Q17" s="7"/>
      <c r="R17" s="20"/>
      <c r="S17" s="7">
        <v>1</v>
      </c>
      <c r="T17" s="20"/>
      <c r="U17" s="20"/>
      <c r="V17" s="7">
        <v>1</v>
      </c>
      <c r="W17" s="20"/>
      <c r="X17" s="20"/>
      <c r="Y17" s="20"/>
      <c r="Z17" s="7">
        <v>1</v>
      </c>
      <c r="AA17" s="20"/>
      <c r="AB17" s="7">
        <v>1</v>
      </c>
      <c r="AC17" s="20"/>
      <c r="AD17" s="20"/>
      <c r="AE17" s="7">
        <v>1</v>
      </c>
      <c r="AF17" s="20"/>
      <c r="AG17" s="20"/>
      <c r="AH17" s="20">
        <v>1</v>
      </c>
      <c r="AI17" s="7"/>
      <c r="AJ17" s="20"/>
      <c r="AK17" s="7">
        <v>1</v>
      </c>
      <c r="AL17" s="20"/>
      <c r="AM17" s="20"/>
      <c r="AN17" s="7">
        <v>1</v>
      </c>
      <c r="AO17" s="20"/>
      <c r="AP17" s="20"/>
      <c r="AQ17" s="20">
        <v>1</v>
      </c>
      <c r="AR17" s="7"/>
      <c r="AS17" s="20"/>
      <c r="AT17" s="7">
        <v>1</v>
      </c>
      <c r="AU17" s="20"/>
      <c r="AV17" s="20"/>
      <c r="AW17" s="7">
        <v>1</v>
      </c>
      <c r="AX17" s="20"/>
      <c r="AY17" s="20"/>
      <c r="AZ17" s="20">
        <v>1</v>
      </c>
      <c r="BA17" s="7"/>
      <c r="BB17" s="20"/>
      <c r="BC17" s="7">
        <v>1</v>
      </c>
      <c r="BD17" s="20"/>
      <c r="BE17" s="20"/>
      <c r="BF17" s="7">
        <v>1</v>
      </c>
      <c r="BG17" s="20"/>
      <c r="BH17" s="20"/>
      <c r="BI17" s="20">
        <v>1</v>
      </c>
      <c r="BJ17" s="7"/>
      <c r="BK17" s="20"/>
      <c r="BL17" s="7">
        <v>1</v>
      </c>
      <c r="BM17" s="20"/>
      <c r="BN17" s="20"/>
      <c r="BO17" s="7">
        <v>1</v>
      </c>
      <c r="BP17" s="20"/>
      <c r="BQ17" s="20"/>
      <c r="BR17" s="20">
        <v>1</v>
      </c>
      <c r="BS17" s="7"/>
      <c r="BT17" s="20"/>
      <c r="BU17" s="7">
        <v>1</v>
      </c>
      <c r="BV17" s="20"/>
      <c r="BW17" s="20"/>
      <c r="BX17" s="7">
        <v>1</v>
      </c>
      <c r="BY17" s="20"/>
      <c r="BZ17" s="20"/>
      <c r="CA17" s="20">
        <v>1</v>
      </c>
      <c r="CB17" s="7"/>
      <c r="CC17" s="20"/>
      <c r="CD17" s="7">
        <v>1</v>
      </c>
      <c r="CE17" s="20"/>
      <c r="CF17" s="20"/>
      <c r="CG17" s="7">
        <v>1</v>
      </c>
      <c r="CH17" s="20"/>
      <c r="CI17" s="20"/>
      <c r="CJ17" s="20">
        <v>1</v>
      </c>
      <c r="CK17" s="7"/>
      <c r="CL17" s="20"/>
      <c r="CM17" s="7">
        <v>1</v>
      </c>
      <c r="CN17" s="20"/>
      <c r="CO17" s="20"/>
      <c r="CP17" s="7">
        <v>1</v>
      </c>
      <c r="CQ17" s="20"/>
      <c r="CR17" s="20"/>
      <c r="CS17" s="20">
        <v>1</v>
      </c>
      <c r="CT17" s="7"/>
      <c r="CU17" s="20"/>
      <c r="CV17" s="7">
        <v>1</v>
      </c>
      <c r="CW17" s="20"/>
      <c r="CX17" s="20"/>
      <c r="CY17" s="7">
        <v>1</v>
      </c>
      <c r="CZ17" s="20"/>
      <c r="DA17" s="20"/>
      <c r="DB17" s="20">
        <v>1</v>
      </c>
      <c r="DC17" s="7"/>
      <c r="DD17" s="20"/>
      <c r="DE17" s="7">
        <v>1</v>
      </c>
      <c r="DF17" s="20"/>
      <c r="DG17" s="20">
        <v>1</v>
      </c>
      <c r="DH17" s="7"/>
      <c r="DI17" s="20"/>
      <c r="DJ17" s="20"/>
      <c r="DK17" s="20">
        <v>1</v>
      </c>
      <c r="DL17" s="7"/>
      <c r="DM17" s="20"/>
      <c r="DN17" s="7">
        <v>1</v>
      </c>
      <c r="DO17" s="20"/>
      <c r="DP17" s="20"/>
      <c r="DQ17" s="7">
        <v>1</v>
      </c>
      <c r="DR17" s="20"/>
    </row>
    <row r="18" spans="1:122" ht="15.75" x14ac:dyDescent="0.25">
      <c r="A18" s="19">
        <v>4</v>
      </c>
      <c r="B18" s="20" t="s">
        <v>218</v>
      </c>
      <c r="C18" s="20">
        <v>1</v>
      </c>
      <c r="D18" s="7"/>
      <c r="E18" s="20"/>
      <c r="F18" s="20">
        <v>1</v>
      </c>
      <c r="G18" s="20"/>
      <c r="H18" s="7"/>
      <c r="I18" s="20">
        <v>1</v>
      </c>
      <c r="J18" s="7"/>
      <c r="K18" s="20"/>
      <c r="L18" s="20">
        <v>1</v>
      </c>
      <c r="M18" s="7"/>
      <c r="N18" s="20"/>
      <c r="O18" s="20">
        <v>1</v>
      </c>
      <c r="P18" s="20"/>
      <c r="Q18" s="7"/>
      <c r="R18" s="20">
        <v>1</v>
      </c>
      <c r="S18" s="7"/>
      <c r="T18" s="20"/>
      <c r="U18" s="20">
        <v>1</v>
      </c>
      <c r="V18" s="7"/>
      <c r="W18" s="20"/>
      <c r="X18" s="20">
        <v>1</v>
      </c>
      <c r="Y18" s="20"/>
      <c r="Z18" s="7"/>
      <c r="AA18" s="20">
        <v>1</v>
      </c>
      <c r="AB18" s="7"/>
      <c r="AC18" s="20"/>
      <c r="AD18" s="20">
        <v>1</v>
      </c>
      <c r="AE18" s="7"/>
      <c r="AF18" s="20"/>
      <c r="AG18" s="20">
        <v>1</v>
      </c>
      <c r="AH18" s="20"/>
      <c r="AI18" s="7"/>
      <c r="AJ18" s="20">
        <v>1</v>
      </c>
      <c r="AK18" s="7"/>
      <c r="AL18" s="20"/>
      <c r="AM18" s="20">
        <v>1</v>
      </c>
      <c r="AN18" s="7"/>
      <c r="AO18" s="20"/>
      <c r="AP18" s="20">
        <v>1</v>
      </c>
      <c r="AQ18" s="20"/>
      <c r="AR18" s="7"/>
      <c r="AS18" s="20">
        <v>1</v>
      </c>
      <c r="AT18" s="7"/>
      <c r="AU18" s="20"/>
      <c r="AV18" s="20">
        <v>1</v>
      </c>
      <c r="AW18" s="7"/>
      <c r="AX18" s="20"/>
      <c r="AY18" s="20">
        <v>1</v>
      </c>
      <c r="AZ18" s="20"/>
      <c r="BA18" s="7"/>
      <c r="BB18" s="20">
        <v>1</v>
      </c>
      <c r="BC18" s="7"/>
      <c r="BD18" s="20"/>
      <c r="BE18" s="20">
        <v>1</v>
      </c>
      <c r="BF18" s="7"/>
      <c r="BG18" s="20"/>
      <c r="BH18" s="20">
        <v>1</v>
      </c>
      <c r="BI18" s="20"/>
      <c r="BJ18" s="7"/>
      <c r="BK18" s="20">
        <v>1</v>
      </c>
      <c r="BL18" s="7"/>
      <c r="BM18" s="20"/>
      <c r="BN18" s="20">
        <v>1</v>
      </c>
      <c r="BO18" s="7"/>
      <c r="BP18" s="20"/>
      <c r="BQ18" s="20">
        <v>1</v>
      </c>
      <c r="BR18" s="20"/>
      <c r="BS18" s="7"/>
      <c r="BT18" s="20">
        <v>1</v>
      </c>
      <c r="BU18" s="7"/>
      <c r="BV18" s="20"/>
      <c r="BW18" s="20">
        <v>1</v>
      </c>
      <c r="BX18" s="7"/>
      <c r="BY18" s="20"/>
      <c r="BZ18" s="20">
        <v>1</v>
      </c>
      <c r="CA18" s="20"/>
      <c r="CB18" s="7"/>
      <c r="CC18" s="20">
        <v>1</v>
      </c>
      <c r="CD18" s="7"/>
      <c r="CE18" s="20"/>
      <c r="CF18" s="20">
        <v>1</v>
      </c>
      <c r="CG18" s="7"/>
      <c r="CH18" s="20"/>
      <c r="CI18" s="20">
        <v>1</v>
      </c>
      <c r="CJ18" s="20"/>
      <c r="CK18" s="7"/>
      <c r="CL18" s="20">
        <v>1</v>
      </c>
      <c r="CM18" s="7"/>
      <c r="CN18" s="20"/>
      <c r="CO18" s="20">
        <v>1</v>
      </c>
      <c r="CP18" s="7"/>
      <c r="CQ18" s="20"/>
      <c r="CR18" s="20">
        <v>1</v>
      </c>
      <c r="CS18" s="20"/>
      <c r="CT18" s="7"/>
      <c r="CU18" s="20">
        <v>1</v>
      </c>
      <c r="CV18" s="7"/>
      <c r="CW18" s="20"/>
      <c r="CX18" s="20">
        <v>1</v>
      </c>
      <c r="CY18" s="7"/>
      <c r="CZ18" s="20"/>
      <c r="DA18" s="20">
        <v>1</v>
      </c>
      <c r="DB18" s="20"/>
      <c r="DC18" s="7"/>
      <c r="DD18" s="20">
        <v>1</v>
      </c>
      <c r="DE18" s="7"/>
      <c r="DF18" s="20"/>
      <c r="DG18" s="20">
        <v>1</v>
      </c>
      <c r="DH18" s="7"/>
      <c r="DI18" s="20"/>
      <c r="DJ18" s="20">
        <v>1</v>
      </c>
      <c r="DK18" s="20"/>
      <c r="DL18" s="7"/>
      <c r="DM18" s="20">
        <v>1</v>
      </c>
      <c r="DN18" s="7"/>
      <c r="DO18" s="20"/>
      <c r="DP18" s="20">
        <v>1</v>
      </c>
      <c r="DQ18" s="7"/>
      <c r="DR18" s="20"/>
    </row>
    <row r="19" spans="1:122" ht="15.75" x14ac:dyDescent="0.25">
      <c r="A19" s="19">
        <v>5</v>
      </c>
      <c r="B19" s="20" t="s">
        <v>219</v>
      </c>
      <c r="C19" s="20">
        <v>1</v>
      </c>
      <c r="D19" s="7"/>
      <c r="E19" s="20"/>
      <c r="F19" s="20">
        <v>1</v>
      </c>
      <c r="G19" s="20"/>
      <c r="H19" s="7"/>
      <c r="I19" s="20">
        <v>1</v>
      </c>
      <c r="J19" s="7"/>
      <c r="K19" s="20"/>
      <c r="L19" s="20">
        <v>1</v>
      </c>
      <c r="M19" s="7"/>
      <c r="N19" s="20"/>
      <c r="O19" s="20">
        <v>1</v>
      </c>
      <c r="P19" s="20"/>
      <c r="Q19" s="7"/>
      <c r="R19" s="20">
        <v>1</v>
      </c>
      <c r="S19" s="7"/>
      <c r="T19" s="20"/>
      <c r="U19" s="20">
        <v>1</v>
      </c>
      <c r="V19" s="7"/>
      <c r="W19" s="20"/>
      <c r="X19" s="20">
        <v>1</v>
      </c>
      <c r="Y19" s="20"/>
      <c r="Z19" s="7"/>
      <c r="AA19" s="20">
        <v>1</v>
      </c>
      <c r="AB19" s="7"/>
      <c r="AC19" s="20"/>
      <c r="AD19" s="20">
        <v>1</v>
      </c>
      <c r="AE19" s="7"/>
      <c r="AF19" s="20"/>
      <c r="AG19" s="20">
        <v>1</v>
      </c>
      <c r="AH19" s="20"/>
      <c r="AI19" s="7"/>
      <c r="AJ19" s="20">
        <v>1</v>
      </c>
      <c r="AK19" s="7"/>
      <c r="AL19" s="20"/>
      <c r="AM19" s="20">
        <v>1</v>
      </c>
      <c r="AN19" s="7"/>
      <c r="AO19" s="20"/>
      <c r="AP19" s="20">
        <v>1</v>
      </c>
      <c r="AQ19" s="20"/>
      <c r="AR19" s="7"/>
      <c r="AS19" s="20">
        <v>1</v>
      </c>
      <c r="AT19" s="7"/>
      <c r="AU19" s="20"/>
      <c r="AV19" s="20">
        <v>1</v>
      </c>
      <c r="AW19" s="7"/>
      <c r="AX19" s="20"/>
      <c r="AY19" s="20">
        <v>1</v>
      </c>
      <c r="AZ19" s="20"/>
      <c r="BA19" s="7"/>
      <c r="BB19" s="20">
        <v>1</v>
      </c>
      <c r="BC19" s="7"/>
      <c r="BD19" s="20"/>
      <c r="BE19" s="20">
        <v>1</v>
      </c>
      <c r="BF19" s="7"/>
      <c r="BG19" s="20"/>
      <c r="BH19" s="20">
        <v>1</v>
      </c>
      <c r="BI19" s="20"/>
      <c r="BJ19" s="7"/>
      <c r="BK19" s="20">
        <v>1</v>
      </c>
      <c r="BL19" s="7"/>
      <c r="BM19" s="20"/>
      <c r="BN19" s="20">
        <v>1</v>
      </c>
      <c r="BO19" s="7"/>
      <c r="BP19" s="20"/>
      <c r="BQ19" s="20">
        <v>1</v>
      </c>
      <c r="BR19" s="20"/>
      <c r="BS19" s="7"/>
      <c r="BT19" s="20">
        <v>1</v>
      </c>
      <c r="BU19" s="7"/>
      <c r="BV19" s="20"/>
      <c r="BW19" s="20">
        <v>1</v>
      </c>
      <c r="BX19" s="7"/>
      <c r="BY19" s="20"/>
      <c r="BZ19" s="20">
        <v>1</v>
      </c>
      <c r="CA19" s="20"/>
      <c r="CB19" s="7"/>
      <c r="CC19" s="20">
        <v>1</v>
      </c>
      <c r="CD19" s="7"/>
      <c r="CE19" s="20"/>
      <c r="CF19" s="20">
        <v>1</v>
      </c>
      <c r="CG19" s="7"/>
      <c r="CH19" s="20"/>
      <c r="CI19" s="20">
        <v>1</v>
      </c>
      <c r="CJ19" s="20"/>
      <c r="CK19" s="7"/>
      <c r="CL19" s="20">
        <v>1</v>
      </c>
      <c r="CM19" s="7"/>
      <c r="CN19" s="20"/>
      <c r="CO19" s="20">
        <v>1</v>
      </c>
      <c r="CP19" s="7"/>
      <c r="CQ19" s="20"/>
      <c r="CR19" s="20">
        <v>1</v>
      </c>
      <c r="CS19" s="20"/>
      <c r="CT19" s="7"/>
      <c r="CU19" s="20">
        <v>1</v>
      </c>
      <c r="CV19" s="7"/>
      <c r="CW19" s="20"/>
      <c r="CX19" s="20">
        <v>1</v>
      </c>
      <c r="CY19" s="7"/>
      <c r="CZ19" s="20"/>
      <c r="DA19" s="20">
        <v>1</v>
      </c>
      <c r="DB19" s="20"/>
      <c r="DC19" s="7"/>
      <c r="DD19" s="20">
        <v>1</v>
      </c>
      <c r="DE19" s="7"/>
      <c r="DF19" s="20"/>
      <c r="DG19" s="20">
        <v>1</v>
      </c>
      <c r="DH19" s="7"/>
      <c r="DI19" s="20"/>
      <c r="DJ19" s="20">
        <v>1</v>
      </c>
      <c r="DK19" s="20"/>
      <c r="DL19" s="7"/>
      <c r="DM19" s="20">
        <v>1</v>
      </c>
      <c r="DN19" s="7"/>
      <c r="DO19" s="20"/>
      <c r="DP19" s="20">
        <v>1</v>
      </c>
      <c r="DQ19" s="7"/>
      <c r="DR19" s="20"/>
    </row>
    <row r="20" spans="1:122" s="38" customFormat="1" ht="15.75" x14ac:dyDescent="0.25">
      <c r="A20" s="39">
        <v>6</v>
      </c>
      <c r="B20" s="40" t="s">
        <v>220</v>
      </c>
      <c r="C20" s="40"/>
      <c r="D20" s="41">
        <v>1</v>
      </c>
      <c r="E20" s="40"/>
      <c r="F20" s="40"/>
      <c r="G20" s="40">
        <v>1</v>
      </c>
      <c r="H20" s="41"/>
      <c r="I20" s="40"/>
      <c r="J20" s="41">
        <v>1</v>
      </c>
      <c r="K20" s="40"/>
      <c r="L20" s="40"/>
      <c r="M20" s="41">
        <v>1</v>
      </c>
      <c r="N20" s="40"/>
      <c r="O20" s="40"/>
      <c r="P20" s="40"/>
      <c r="Q20" s="41">
        <v>1</v>
      </c>
      <c r="R20" s="40"/>
      <c r="S20" s="41">
        <v>1</v>
      </c>
      <c r="T20" s="40"/>
      <c r="U20" s="40"/>
      <c r="V20" s="41">
        <v>1</v>
      </c>
      <c r="W20" s="40"/>
      <c r="X20" s="40"/>
      <c r="Y20" s="40"/>
      <c r="Z20" s="41">
        <v>1</v>
      </c>
      <c r="AA20" s="40"/>
      <c r="AB20" s="41">
        <v>1</v>
      </c>
      <c r="AC20" s="40"/>
      <c r="AD20" s="40"/>
      <c r="AE20" s="41">
        <v>1</v>
      </c>
      <c r="AF20" s="40"/>
      <c r="AG20" s="40"/>
      <c r="AH20" s="40">
        <v>1</v>
      </c>
      <c r="AI20" s="41"/>
      <c r="AJ20" s="40"/>
      <c r="AK20" s="41">
        <v>1</v>
      </c>
      <c r="AL20" s="40"/>
      <c r="AM20" s="40"/>
      <c r="AN20" s="41">
        <v>1</v>
      </c>
      <c r="AO20" s="40"/>
      <c r="AP20" s="40"/>
      <c r="AQ20" s="40">
        <v>1</v>
      </c>
      <c r="AR20" s="41"/>
      <c r="AS20" s="40"/>
      <c r="AT20" s="41">
        <v>1</v>
      </c>
      <c r="AU20" s="40"/>
      <c r="AV20" s="40"/>
      <c r="AW20" s="41">
        <v>1</v>
      </c>
      <c r="AX20" s="40"/>
      <c r="AY20" s="40"/>
      <c r="AZ20" s="40">
        <v>1</v>
      </c>
      <c r="BA20" s="41"/>
      <c r="BB20" s="40"/>
      <c r="BC20" s="41">
        <v>1</v>
      </c>
      <c r="BD20" s="40"/>
      <c r="BE20" s="40"/>
      <c r="BF20" s="41">
        <v>1</v>
      </c>
      <c r="BG20" s="40"/>
      <c r="BH20" s="40"/>
      <c r="BI20" s="40">
        <v>1</v>
      </c>
      <c r="BJ20" s="41"/>
      <c r="BK20" s="40"/>
      <c r="BL20" s="41">
        <v>1</v>
      </c>
      <c r="BM20" s="40"/>
      <c r="BN20" s="40"/>
      <c r="BO20" s="41">
        <v>1</v>
      </c>
      <c r="BP20" s="40"/>
      <c r="BQ20" s="40"/>
      <c r="BR20" s="40">
        <v>1</v>
      </c>
      <c r="BS20" s="41"/>
      <c r="BT20" s="40"/>
      <c r="BU20" s="41">
        <v>1</v>
      </c>
      <c r="BV20" s="40"/>
      <c r="BW20" s="40"/>
      <c r="BX20" s="41">
        <v>1</v>
      </c>
      <c r="BY20" s="40"/>
      <c r="BZ20" s="40"/>
      <c r="CA20" s="40">
        <v>1</v>
      </c>
      <c r="CB20" s="41"/>
      <c r="CC20" s="40"/>
      <c r="CD20" s="41">
        <v>1</v>
      </c>
      <c r="CE20" s="40"/>
      <c r="CF20" s="40"/>
      <c r="CG20" s="41">
        <v>1</v>
      </c>
      <c r="CH20" s="40"/>
      <c r="CI20" s="40"/>
      <c r="CJ20" s="40">
        <v>1</v>
      </c>
      <c r="CK20" s="41"/>
      <c r="CL20" s="40"/>
      <c r="CM20" s="41">
        <v>1</v>
      </c>
      <c r="CN20" s="40"/>
      <c r="CO20" s="40"/>
      <c r="CP20" s="41">
        <v>1</v>
      </c>
      <c r="CQ20" s="40"/>
      <c r="CR20" s="40"/>
      <c r="CS20" s="40">
        <v>1</v>
      </c>
      <c r="CT20" s="41"/>
      <c r="CU20" s="40"/>
      <c r="CV20" s="41">
        <v>1</v>
      </c>
      <c r="CW20" s="40"/>
      <c r="CX20" s="40"/>
      <c r="CY20" s="41">
        <v>1</v>
      </c>
      <c r="CZ20" s="40"/>
      <c r="DA20" s="40"/>
      <c r="DB20" s="40">
        <v>1</v>
      </c>
      <c r="DC20" s="41"/>
      <c r="DD20" s="40"/>
      <c r="DE20" s="41">
        <v>1</v>
      </c>
      <c r="DF20" s="40"/>
      <c r="DG20" s="40"/>
      <c r="DH20" s="41">
        <v>1</v>
      </c>
      <c r="DI20" s="40"/>
      <c r="DJ20" s="40"/>
      <c r="DK20" s="40">
        <v>1</v>
      </c>
      <c r="DL20" s="41"/>
      <c r="DM20" s="40"/>
      <c r="DN20" s="41">
        <v>1</v>
      </c>
      <c r="DO20" s="40"/>
      <c r="DP20" s="40"/>
      <c r="DQ20" s="41">
        <v>1</v>
      </c>
      <c r="DR20" s="40"/>
    </row>
    <row r="21" spans="1:122" x14ac:dyDescent="0.25">
      <c r="A21" s="26">
        <v>7</v>
      </c>
      <c r="B21" s="7" t="s">
        <v>221</v>
      </c>
      <c r="C21" s="7">
        <v>1</v>
      </c>
      <c r="D21" s="7"/>
      <c r="E21" s="7"/>
      <c r="F21" s="7">
        <v>1</v>
      </c>
      <c r="G21" s="7"/>
      <c r="H21" s="7"/>
      <c r="I21" s="7">
        <v>1</v>
      </c>
      <c r="J21" s="7"/>
      <c r="K21" s="7"/>
      <c r="L21" s="7">
        <v>1</v>
      </c>
      <c r="M21" s="7"/>
      <c r="N21" s="7"/>
      <c r="O21" s="7">
        <v>1</v>
      </c>
      <c r="P21" s="7"/>
      <c r="Q21" s="7"/>
      <c r="R21" s="7">
        <v>1</v>
      </c>
      <c r="S21" s="7"/>
      <c r="T21" s="7"/>
      <c r="U21" s="7">
        <v>1</v>
      </c>
      <c r="V21" s="7"/>
      <c r="W21" s="7"/>
      <c r="X21" s="7">
        <v>1</v>
      </c>
      <c r="Y21" s="7"/>
      <c r="Z21" s="7"/>
      <c r="AA21" s="7">
        <v>1</v>
      </c>
      <c r="AB21" s="7"/>
      <c r="AC21" s="7"/>
      <c r="AD21" s="7">
        <v>1</v>
      </c>
      <c r="AE21" s="7"/>
      <c r="AF21" s="7"/>
      <c r="AG21" s="7">
        <v>1</v>
      </c>
      <c r="AH21" s="7"/>
      <c r="AI21" s="7"/>
      <c r="AJ21" s="7">
        <v>1</v>
      </c>
      <c r="AK21" s="7"/>
      <c r="AL21" s="7"/>
      <c r="AM21" s="7">
        <v>1</v>
      </c>
      <c r="AN21" s="7"/>
      <c r="AO21" s="7"/>
      <c r="AP21" s="7">
        <v>1</v>
      </c>
      <c r="AQ21" s="7"/>
      <c r="AR21" s="7"/>
      <c r="AS21" s="7">
        <v>1</v>
      </c>
      <c r="AT21" s="7"/>
      <c r="AU21" s="7"/>
      <c r="AV21" s="7">
        <v>1</v>
      </c>
      <c r="AW21" s="7"/>
      <c r="AX21" s="7"/>
      <c r="AY21" s="7">
        <v>1</v>
      </c>
      <c r="AZ21" s="7"/>
      <c r="BA21" s="7"/>
      <c r="BB21" s="7">
        <v>1</v>
      </c>
      <c r="BC21" s="7"/>
      <c r="BD21" s="7"/>
      <c r="BE21" s="7">
        <v>1</v>
      </c>
      <c r="BF21" s="7"/>
      <c r="BG21" s="7"/>
      <c r="BH21" s="7">
        <v>1</v>
      </c>
      <c r="BI21" s="7"/>
      <c r="BJ21" s="7"/>
      <c r="BK21" s="7">
        <v>1</v>
      </c>
      <c r="BL21" s="7"/>
      <c r="BM21" s="7"/>
      <c r="BN21" s="7">
        <v>1</v>
      </c>
      <c r="BO21" s="7"/>
      <c r="BP21" s="7"/>
      <c r="BQ21" s="7">
        <v>1</v>
      </c>
      <c r="BR21" s="7"/>
      <c r="BS21" s="7"/>
      <c r="BT21" s="7">
        <v>1</v>
      </c>
      <c r="BU21" s="7"/>
      <c r="BV21" s="7"/>
      <c r="BW21" s="7">
        <v>1</v>
      </c>
      <c r="BX21" s="7"/>
      <c r="BY21" s="7"/>
      <c r="BZ21" s="7">
        <v>1</v>
      </c>
      <c r="CA21" s="7"/>
      <c r="CB21" s="7"/>
      <c r="CC21" s="7">
        <v>1</v>
      </c>
      <c r="CD21" s="7"/>
      <c r="CE21" s="7"/>
      <c r="CF21" s="7">
        <v>1</v>
      </c>
      <c r="CG21" s="7"/>
      <c r="CH21" s="7"/>
      <c r="CI21" s="7">
        <v>1</v>
      </c>
      <c r="CJ21" s="7"/>
      <c r="CK21" s="7"/>
      <c r="CL21" s="7">
        <v>1</v>
      </c>
      <c r="CM21" s="7"/>
      <c r="CN21" s="7"/>
      <c r="CO21" s="7">
        <v>1</v>
      </c>
      <c r="CP21" s="7"/>
      <c r="CQ21" s="7"/>
      <c r="CR21" s="7">
        <v>1</v>
      </c>
      <c r="CS21" s="7"/>
      <c r="CT21" s="7"/>
      <c r="CU21" s="7">
        <v>1</v>
      </c>
      <c r="CV21" s="7"/>
      <c r="CW21" s="7"/>
      <c r="CX21" s="7">
        <v>1</v>
      </c>
      <c r="CY21" s="7"/>
      <c r="CZ21" s="7"/>
      <c r="DA21" s="7">
        <v>1</v>
      </c>
      <c r="DB21" s="7"/>
      <c r="DC21" s="7"/>
      <c r="DD21" s="7">
        <v>1</v>
      </c>
      <c r="DE21" s="7"/>
      <c r="DF21" s="7"/>
      <c r="DG21" s="7">
        <v>1</v>
      </c>
      <c r="DH21" s="7"/>
      <c r="DI21" s="7"/>
      <c r="DJ21" s="7">
        <v>1</v>
      </c>
      <c r="DK21" s="7"/>
      <c r="DL21" s="7"/>
      <c r="DM21" s="7">
        <v>1</v>
      </c>
      <c r="DN21" s="7"/>
      <c r="DO21" s="7"/>
      <c r="DP21" s="7">
        <v>1</v>
      </c>
      <c r="DQ21" s="7"/>
      <c r="DR21" s="7"/>
    </row>
    <row r="22" spans="1:122" x14ac:dyDescent="0.25">
      <c r="A22" s="26">
        <v>8</v>
      </c>
      <c r="B22" s="7" t="s">
        <v>222</v>
      </c>
      <c r="C22" s="7">
        <v>1</v>
      </c>
      <c r="D22" s="7"/>
      <c r="E22" s="7"/>
      <c r="F22" s="7">
        <v>1</v>
      </c>
      <c r="G22" s="7"/>
      <c r="H22" s="7"/>
      <c r="I22" s="7">
        <v>1</v>
      </c>
      <c r="J22" s="7"/>
      <c r="K22" s="7"/>
      <c r="L22" s="7">
        <v>1</v>
      </c>
      <c r="M22" s="7"/>
      <c r="N22" s="7"/>
      <c r="O22" s="7">
        <v>1</v>
      </c>
      <c r="P22" s="7"/>
      <c r="Q22" s="7"/>
      <c r="R22" s="7">
        <v>1</v>
      </c>
      <c r="S22" s="7"/>
      <c r="T22" s="7"/>
      <c r="U22" s="7">
        <v>1</v>
      </c>
      <c r="V22" s="7"/>
      <c r="W22" s="7"/>
      <c r="X22" s="7">
        <v>1</v>
      </c>
      <c r="Y22" s="7"/>
      <c r="Z22" s="7"/>
      <c r="AA22" s="7">
        <v>1</v>
      </c>
      <c r="AB22" s="7"/>
      <c r="AC22" s="7"/>
      <c r="AD22" s="7">
        <v>1</v>
      </c>
      <c r="AE22" s="7"/>
      <c r="AF22" s="7"/>
      <c r="AG22" s="7">
        <v>1</v>
      </c>
      <c r="AH22" s="7"/>
      <c r="AI22" s="7"/>
      <c r="AJ22" s="7">
        <v>1</v>
      </c>
      <c r="AK22" s="7"/>
      <c r="AL22" s="7"/>
      <c r="AM22" s="7">
        <v>1</v>
      </c>
      <c r="AN22" s="7"/>
      <c r="AO22" s="7"/>
      <c r="AP22" s="7">
        <v>1</v>
      </c>
      <c r="AQ22" s="7"/>
      <c r="AR22" s="7"/>
      <c r="AS22" s="7">
        <v>1</v>
      </c>
      <c r="AT22" s="7"/>
      <c r="AU22" s="7"/>
      <c r="AV22" s="7">
        <v>1</v>
      </c>
      <c r="AW22" s="7"/>
      <c r="AX22" s="7"/>
      <c r="AY22" s="7">
        <v>1</v>
      </c>
      <c r="AZ22" s="7"/>
      <c r="BA22" s="7"/>
      <c r="BB22" s="7">
        <v>1</v>
      </c>
      <c r="BC22" s="7"/>
      <c r="BD22" s="7"/>
      <c r="BE22" s="7">
        <v>1</v>
      </c>
      <c r="BF22" s="7"/>
      <c r="BG22" s="7"/>
      <c r="BH22" s="7">
        <v>1</v>
      </c>
      <c r="BI22" s="7"/>
      <c r="BJ22" s="7"/>
      <c r="BK22" s="7">
        <v>1</v>
      </c>
      <c r="BL22" s="7"/>
      <c r="BM22" s="7"/>
      <c r="BN22" s="7">
        <v>1</v>
      </c>
      <c r="BO22" s="7"/>
      <c r="BP22" s="7"/>
      <c r="BQ22" s="7">
        <v>1</v>
      </c>
      <c r="BR22" s="7"/>
      <c r="BS22" s="7"/>
      <c r="BT22" s="7">
        <v>1</v>
      </c>
      <c r="BU22" s="7"/>
      <c r="BV22" s="7"/>
      <c r="BW22" s="7">
        <v>1</v>
      </c>
      <c r="BX22" s="7"/>
      <c r="BY22" s="7"/>
      <c r="BZ22" s="7">
        <v>1</v>
      </c>
      <c r="CA22" s="7"/>
      <c r="CB22" s="7"/>
      <c r="CC22" s="7">
        <v>1</v>
      </c>
      <c r="CD22" s="7"/>
      <c r="CE22" s="7"/>
      <c r="CF22" s="7">
        <v>1</v>
      </c>
      <c r="CG22" s="7"/>
      <c r="CH22" s="7"/>
      <c r="CI22" s="7">
        <v>1</v>
      </c>
      <c r="CJ22" s="7"/>
      <c r="CK22" s="7"/>
      <c r="CL22" s="7">
        <v>1</v>
      </c>
      <c r="CM22" s="7"/>
      <c r="CN22" s="7"/>
      <c r="CO22" s="7">
        <v>1</v>
      </c>
      <c r="CP22" s="7"/>
      <c r="CQ22" s="7"/>
      <c r="CR22" s="7">
        <v>1</v>
      </c>
      <c r="CS22" s="7"/>
      <c r="CT22" s="7"/>
      <c r="CU22" s="7">
        <v>1</v>
      </c>
      <c r="CV22" s="7"/>
      <c r="CW22" s="7"/>
      <c r="CX22" s="7">
        <v>1</v>
      </c>
      <c r="CY22" s="7"/>
      <c r="CZ22" s="7"/>
      <c r="DA22" s="7">
        <v>1</v>
      </c>
      <c r="DB22" s="7"/>
      <c r="DC22" s="7"/>
      <c r="DD22" s="7">
        <v>1</v>
      </c>
      <c r="DE22" s="7"/>
      <c r="DF22" s="7"/>
      <c r="DG22" s="7">
        <v>1</v>
      </c>
      <c r="DH22" s="7"/>
      <c r="DI22" s="7"/>
      <c r="DJ22" s="7">
        <v>1</v>
      </c>
      <c r="DK22" s="7"/>
      <c r="DL22" s="7"/>
      <c r="DM22" s="7">
        <v>1</v>
      </c>
      <c r="DN22" s="7"/>
      <c r="DO22" s="7"/>
      <c r="DP22" s="7">
        <v>1</v>
      </c>
      <c r="DQ22" s="7"/>
      <c r="DR22" s="7"/>
    </row>
    <row r="23" spans="1:122" x14ac:dyDescent="0.25">
      <c r="A23" s="26">
        <v>9</v>
      </c>
      <c r="B23" s="7" t="s">
        <v>223</v>
      </c>
      <c r="C23" s="7">
        <v>1</v>
      </c>
      <c r="D23" s="7"/>
      <c r="E23" s="7"/>
      <c r="F23" s="7">
        <v>1</v>
      </c>
      <c r="G23" s="7"/>
      <c r="H23" s="7"/>
      <c r="I23" s="7">
        <v>1</v>
      </c>
      <c r="J23" s="7"/>
      <c r="K23" s="7"/>
      <c r="L23" s="7">
        <v>1</v>
      </c>
      <c r="M23" s="7"/>
      <c r="N23" s="7"/>
      <c r="O23" s="7">
        <v>1</v>
      </c>
      <c r="P23" s="7"/>
      <c r="Q23" s="7"/>
      <c r="R23" s="7">
        <v>1</v>
      </c>
      <c r="S23" s="7"/>
      <c r="T23" s="7"/>
      <c r="U23" s="7">
        <v>1</v>
      </c>
      <c r="V23" s="7"/>
      <c r="W23" s="7"/>
      <c r="X23" s="7">
        <v>1</v>
      </c>
      <c r="Y23" s="7"/>
      <c r="Z23" s="7"/>
      <c r="AA23" s="7">
        <v>1</v>
      </c>
      <c r="AB23" s="7"/>
      <c r="AC23" s="7"/>
      <c r="AD23" s="7">
        <v>1</v>
      </c>
      <c r="AE23" s="7"/>
      <c r="AF23" s="7"/>
      <c r="AG23" s="7">
        <v>1</v>
      </c>
      <c r="AH23" s="7"/>
      <c r="AI23" s="7"/>
      <c r="AJ23" s="7">
        <v>1</v>
      </c>
      <c r="AK23" s="7"/>
      <c r="AL23" s="7"/>
      <c r="AM23" s="7">
        <v>1</v>
      </c>
      <c r="AN23" s="7"/>
      <c r="AO23" s="7"/>
      <c r="AP23" s="7">
        <v>1</v>
      </c>
      <c r="AQ23" s="7"/>
      <c r="AR23" s="7"/>
      <c r="AS23" s="7">
        <v>1</v>
      </c>
      <c r="AT23" s="7"/>
      <c r="AU23" s="7"/>
      <c r="AV23" s="7">
        <v>1</v>
      </c>
      <c r="AW23" s="7"/>
      <c r="AX23" s="7"/>
      <c r="AY23" s="7">
        <v>1</v>
      </c>
      <c r="AZ23" s="7"/>
      <c r="BA23" s="7"/>
      <c r="BB23" s="7">
        <v>1</v>
      </c>
      <c r="BC23" s="7"/>
      <c r="BD23" s="7"/>
      <c r="BE23" s="7">
        <v>1</v>
      </c>
      <c r="BF23" s="7"/>
      <c r="BG23" s="7"/>
      <c r="BH23" s="7">
        <v>1</v>
      </c>
      <c r="BI23" s="7"/>
      <c r="BJ23" s="7"/>
      <c r="BK23" s="7">
        <v>1</v>
      </c>
      <c r="BL23" s="7"/>
      <c r="BM23" s="7"/>
      <c r="BN23" s="7">
        <v>1</v>
      </c>
      <c r="BO23" s="7"/>
      <c r="BP23" s="7"/>
      <c r="BQ23" s="7">
        <v>1</v>
      </c>
      <c r="BR23" s="7"/>
      <c r="BS23" s="7"/>
      <c r="BT23" s="7">
        <v>1</v>
      </c>
      <c r="BU23" s="7"/>
      <c r="BV23" s="7"/>
      <c r="BW23" s="7">
        <v>1</v>
      </c>
      <c r="BX23" s="7"/>
      <c r="BY23" s="7"/>
      <c r="BZ23" s="7">
        <v>1</v>
      </c>
      <c r="CA23" s="7"/>
      <c r="CB23" s="7"/>
      <c r="CC23" s="7">
        <v>1</v>
      </c>
      <c r="CD23" s="7"/>
      <c r="CE23" s="7"/>
      <c r="CF23" s="7">
        <v>1</v>
      </c>
      <c r="CG23" s="7"/>
      <c r="CH23" s="7"/>
      <c r="CI23" s="7">
        <v>1</v>
      </c>
      <c r="CJ23" s="7"/>
      <c r="CK23" s="7"/>
      <c r="CL23" s="7">
        <v>1</v>
      </c>
      <c r="CM23" s="7"/>
      <c r="CN23" s="7"/>
      <c r="CO23" s="7">
        <v>1</v>
      </c>
      <c r="CP23" s="7"/>
      <c r="CQ23" s="7"/>
      <c r="CR23" s="7">
        <v>1</v>
      </c>
      <c r="CS23" s="7"/>
      <c r="CT23" s="7"/>
      <c r="CU23" s="7">
        <v>1</v>
      </c>
      <c r="CV23" s="7"/>
      <c r="CW23" s="7"/>
      <c r="CX23" s="7">
        <v>1</v>
      </c>
      <c r="CY23" s="7"/>
      <c r="CZ23" s="7"/>
      <c r="DA23" s="7">
        <v>1</v>
      </c>
      <c r="DB23" s="7"/>
      <c r="DC23" s="7"/>
      <c r="DD23" s="7">
        <v>1</v>
      </c>
      <c r="DE23" s="7"/>
      <c r="DF23" s="7"/>
      <c r="DG23" s="7">
        <v>1</v>
      </c>
      <c r="DH23" s="7"/>
      <c r="DI23" s="7"/>
      <c r="DJ23" s="7">
        <v>1</v>
      </c>
      <c r="DK23" s="7"/>
      <c r="DL23" s="7"/>
      <c r="DM23" s="7">
        <v>1</v>
      </c>
      <c r="DN23" s="7"/>
      <c r="DO23" s="7"/>
      <c r="DP23" s="7">
        <v>1</v>
      </c>
      <c r="DQ23" s="7"/>
      <c r="DR23" s="7"/>
    </row>
    <row r="24" spans="1:122" x14ac:dyDescent="0.25">
      <c r="A24" s="26">
        <v>10</v>
      </c>
      <c r="B24" s="7" t="s">
        <v>224</v>
      </c>
      <c r="C24" s="7">
        <v>1</v>
      </c>
      <c r="D24" s="7"/>
      <c r="E24" s="7"/>
      <c r="F24" s="7">
        <v>1</v>
      </c>
      <c r="G24" s="7"/>
      <c r="H24" s="7"/>
      <c r="I24" s="7">
        <v>1</v>
      </c>
      <c r="J24" s="7"/>
      <c r="K24" s="7"/>
      <c r="L24" s="7">
        <v>1</v>
      </c>
      <c r="M24" s="7"/>
      <c r="N24" s="7"/>
      <c r="O24" s="7">
        <v>1</v>
      </c>
      <c r="P24" s="7"/>
      <c r="Q24" s="7"/>
      <c r="R24" s="7">
        <v>1</v>
      </c>
      <c r="S24" s="7"/>
      <c r="T24" s="7"/>
      <c r="U24" s="7">
        <v>1</v>
      </c>
      <c r="V24" s="7"/>
      <c r="W24" s="7"/>
      <c r="X24" s="7">
        <v>1</v>
      </c>
      <c r="Y24" s="7"/>
      <c r="Z24" s="7"/>
      <c r="AA24" s="7">
        <v>1</v>
      </c>
      <c r="AB24" s="7"/>
      <c r="AC24" s="7"/>
      <c r="AD24" s="7">
        <v>1</v>
      </c>
      <c r="AE24" s="7"/>
      <c r="AF24" s="7"/>
      <c r="AG24" s="7">
        <v>1</v>
      </c>
      <c r="AH24" s="7"/>
      <c r="AI24" s="7"/>
      <c r="AJ24" s="7">
        <v>1</v>
      </c>
      <c r="AK24" s="7"/>
      <c r="AL24" s="7"/>
      <c r="AM24" s="7">
        <v>1</v>
      </c>
      <c r="AN24" s="7"/>
      <c r="AO24" s="7"/>
      <c r="AP24" s="7">
        <v>1</v>
      </c>
      <c r="AQ24" s="7"/>
      <c r="AR24" s="7"/>
      <c r="AS24" s="7">
        <v>1</v>
      </c>
      <c r="AT24" s="7"/>
      <c r="AU24" s="7"/>
      <c r="AV24" s="7">
        <v>1</v>
      </c>
      <c r="AW24" s="7"/>
      <c r="AX24" s="7"/>
      <c r="AY24" s="7">
        <v>1</v>
      </c>
      <c r="AZ24" s="7"/>
      <c r="BA24" s="7"/>
      <c r="BB24" s="7">
        <v>1</v>
      </c>
      <c r="BC24" s="7"/>
      <c r="BD24" s="7"/>
      <c r="BE24" s="7">
        <v>1</v>
      </c>
      <c r="BF24" s="7"/>
      <c r="BG24" s="7"/>
      <c r="BH24" s="7">
        <v>1</v>
      </c>
      <c r="BI24" s="7"/>
      <c r="BJ24" s="7"/>
      <c r="BK24" s="7">
        <v>1</v>
      </c>
      <c r="BL24" s="7"/>
      <c r="BM24" s="7"/>
      <c r="BN24" s="7">
        <v>1</v>
      </c>
      <c r="BO24" s="7"/>
      <c r="BP24" s="7"/>
      <c r="BQ24" s="7">
        <v>1</v>
      </c>
      <c r="BR24" s="7"/>
      <c r="BS24" s="7"/>
      <c r="BT24" s="7">
        <v>1</v>
      </c>
      <c r="BU24" s="7"/>
      <c r="BV24" s="7"/>
      <c r="BW24" s="7">
        <v>1</v>
      </c>
      <c r="BX24" s="7"/>
      <c r="BY24" s="7"/>
      <c r="BZ24" s="7">
        <v>1</v>
      </c>
      <c r="CA24" s="7"/>
      <c r="CB24" s="7"/>
      <c r="CC24" s="7">
        <v>1</v>
      </c>
      <c r="CD24" s="7"/>
      <c r="CE24" s="7"/>
      <c r="CF24" s="7">
        <v>1</v>
      </c>
      <c r="CG24" s="7"/>
      <c r="CH24" s="7"/>
      <c r="CI24" s="7">
        <v>1</v>
      </c>
      <c r="CJ24" s="7"/>
      <c r="CK24" s="7"/>
      <c r="CL24" s="7">
        <v>1</v>
      </c>
      <c r="CM24" s="7"/>
      <c r="CN24" s="7"/>
      <c r="CO24" s="7">
        <v>1</v>
      </c>
      <c r="CP24" s="7"/>
      <c r="CQ24" s="7"/>
      <c r="CR24" s="7">
        <v>1</v>
      </c>
      <c r="CS24" s="7"/>
      <c r="CT24" s="7"/>
      <c r="CU24" s="7">
        <v>1</v>
      </c>
      <c r="CV24" s="7"/>
      <c r="CW24" s="7"/>
      <c r="CX24" s="7">
        <v>1</v>
      </c>
      <c r="CY24" s="7"/>
      <c r="CZ24" s="7"/>
      <c r="DA24" s="7">
        <v>1</v>
      </c>
      <c r="DB24" s="7"/>
      <c r="DC24" s="7"/>
      <c r="DD24" s="7">
        <v>1</v>
      </c>
      <c r="DE24" s="7"/>
      <c r="DF24" s="7"/>
      <c r="DG24" s="7">
        <v>1</v>
      </c>
      <c r="DH24" s="7"/>
      <c r="DI24" s="7"/>
      <c r="DJ24" s="7">
        <v>1</v>
      </c>
      <c r="DK24" s="7"/>
      <c r="DL24" s="7"/>
      <c r="DM24" s="7">
        <v>1</v>
      </c>
      <c r="DN24" s="7"/>
      <c r="DO24" s="7"/>
      <c r="DP24" s="7">
        <v>1</v>
      </c>
      <c r="DQ24" s="7"/>
      <c r="DR24" s="7"/>
    </row>
    <row r="25" spans="1:122" x14ac:dyDescent="0.25">
      <c r="A25" s="26">
        <v>11</v>
      </c>
      <c r="B25" s="7" t="s">
        <v>225</v>
      </c>
      <c r="C25" s="7">
        <v>1</v>
      </c>
      <c r="D25" s="7"/>
      <c r="E25" s="7"/>
      <c r="F25" s="7">
        <v>1</v>
      </c>
      <c r="G25" s="7"/>
      <c r="H25" s="7"/>
      <c r="I25" s="7">
        <v>1</v>
      </c>
      <c r="J25" s="7"/>
      <c r="K25" s="7"/>
      <c r="L25" s="7">
        <v>1</v>
      </c>
      <c r="M25" s="7"/>
      <c r="N25" s="7"/>
      <c r="O25" s="7">
        <v>1</v>
      </c>
      <c r="P25" s="7"/>
      <c r="Q25" s="7"/>
      <c r="R25" s="7">
        <v>1</v>
      </c>
      <c r="S25" s="7"/>
      <c r="T25" s="7"/>
      <c r="U25" s="7">
        <v>1</v>
      </c>
      <c r="V25" s="7"/>
      <c r="W25" s="7"/>
      <c r="X25" s="7">
        <v>1</v>
      </c>
      <c r="Y25" s="7"/>
      <c r="Z25" s="7"/>
      <c r="AA25" s="7">
        <v>1</v>
      </c>
      <c r="AB25" s="7"/>
      <c r="AC25" s="7"/>
      <c r="AD25" s="7">
        <v>1</v>
      </c>
      <c r="AE25" s="7"/>
      <c r="AF25" s="7"/>
      <c r="AG25" s="7">
        <v>1</v>
      </c>
      <c r="AH25" s="7"/>
      <c r="AI25" s="7"/>
      <c r="AJ25" s="7">
        <v>1</v>
      </c>
      <c r="AK25" s="7"/>
      <c r="AL25" s="7"/>
      <c r="AM25" s="7">
        <v>1</v>
      </c>
      <c r="AN25" s="7"/>
      <c r="AO25" s="7"/>
      <c r="AP25" s="7">
        <v>1</v>
      </c>
      <c r="AQ25" s="7"/>
      <c r="AR25" s="7"/>
      <c r="AS25" s="7">
        <v>1</v>
      </c>
      <c r="AT25" s="7"/>
      <c r="AU25" s="7"/>
      <c r="AV25" s="7">
        <v>1</v>
      </c>
      <c r="AW25" s="7"/>
      <c r="AX25" s="7"/>
      <c r="AY25" s="7">
        <v>1</v>
      </c>
      <c r="AZ25" s="7"/>
      <c r="BA25" s="7"/>
      <c r="BB25" s="7">
        <v>1</v>
      </c>
      <c r="BC25" s="7"/>
      <c r="BD25" s="7"/>
      <c r="BE25" s="7">
        <v>1</v>
      </c>
      <c r="BF25" s="7"/>
      <c r="BG25" s="7"/>
      <c r="BH25" s="7">
        <v>1</v>
      </c>
      <c r="BI25" s="7"/>
      <c r="BJ25" s="7"/>
      <c r="BK25" s="7">
        <v>1</v>
      </c>
      <c r="BL25" s="7"/>
      <c r="BM25" s="7"/>
      <c r="BN25" s="7">
        <v>1</v>
      </c>
      <c r="BO25" s="7"/>
      <c r="BP25" s="7"/>
      <c r="BQ25" s="7">
        <v>1</v>
      </c>
      <c r="BR25" s="7"/>
      <c r="BS25" s="7"/>
      <c r="BT25" s="7">
        <v>1</v>
      </c>
      <c r="BU25" s="7"/>
      <c r="BV25" s="7"/>
      <c r="BW25" s="7">
        <v>1</v>
      </c>
      <c r="BX25" s="7"/>
      <c r="BY25" s="7"/>
      <c r="BZ25" s="7">
        <v>1</v>
      </c>
      <c r="CA25" s="7"/>
      <c r="CB25" s="7"/>
      <c r="CC25" s="7">
        <v>1</v>
      </c>
      <c r="CD25" s="7"/>
      <c r="CE25" s="7"/>
      <c r="CF25" s="7">
        <v>1</v>
      </c>
      <c r="CG25" s="7"/>
      <c r="CH25" s="7"/>
      <c r="CI25" s="7">
        <v>1</v>
      </c>
      <c r="CJ25" s="7"/>
      <c r="CK25" s="7"/>
      <c r="CL25" s="7">
        <v>1</v>
      </c>
      <c r="CM25" s="7"/>
      <c r="CN25" s="7"/>
      <c r="CO25" s="7">
        <v>1</v>
      </c>
      <c r="CP25" s="7"/>
      <c r="CQ25" s="7"/>
      <c r="CR25" s="7">
        <v>1</v>
      </c>
      <c r="CS25" s="7"/>
      <c r="CT25" s="7"/>
      <c r="CU25" s="7">
        <v>1</v>
      </c>
      <c r="CV25" s="7"/>
      <c r="CW25" s="7"/>
      <c r="CX25" s="7">
        <v>1</v>
      </c>
      <c r="CY25" s="7"/>
      <c r="CZ25" s="7"/>
      <c r="DA25" s="7">
        <v>1</v>
      </c>
      <c r="DB25" s="7"/>
      <c r="DC25" s="7"/>
      <c r="DD25" s="7">
        <v>1</v>
      </c>
      <c r="DE25" s="7"/>
      <c r="DF25" s="7"/>
      <c r="DG25" s="7">
        <v>1</v>
      </c>
      <c r="DH25" s="7"/>
      <c r="DI25" s="7"/>
      <c r="DJ25" s="7">
        <v>1</v>
      </c>
      <c r="DK25" s="7"/>
      <c r="DL25" s="7"/>
      <c r="DM25" s="7">
        <v>1</v>
      </c>
      <c r="DN25" s="7"/>
      <c r="DO25" s="7"/>
      <c r="DP25" s="7">
        <v>1</v>
      </c>
      <c r="DQ25" s="7"/>
      <c r="DR25" s="7"/>
    </row>
    <row r="26" spans="1:122" s="38" customFormat="1" x14ac:dyDescent="0.25">
      <c r="A26" s="42">
        <v>12</v>
      </c>
      <c r="B26" s="41" t="s">
        <v>226</v>
      </c>
      <c r="C26" s="41"/>
      <c r="D26" s="41">
        <v>1</v>
      </c>
      <c r="E26" s="41"/>
      <c r="F26" s="41"/>
      <c r="G26" s="41">
        <v>1</v>
      </c>
      <c r="H26" s="41"/>
      <c r="I26" s="41"/>
      <c r="J26" s="41">
        <v>1</v>
      </c>
      <c r="K26" s="41"/>
      <c r="L26" s="41"/>
      <c r="M26" s="41">
        <v>1</v>
      </c>
      <c r="N26" s="41"/>
      <c r="O26" s="41"/>
      <c r="P26" s="41"/>
      <c r="Q26" s="41">
        <v>1</v>
      </c>
      <c r="R26" s="41"/>
      <c r="S26" s="41">
        <v>1</v>
      </c>
      <c r="T26" s="41"/>
      <c r="U26" s="41"/>
      <c r="V26" s="41">
        <v>1</v>
      </c>
      <c r="W26" s="41"/>
      <c r="X26" s="41"/>
      <c r="Y26" s="41">
        <v>1</v>
      </c>
      <c r="Z26" s="41"/>
      <c r="AA26" s="41"/>
      <c r="AB26" s="41">
        <v>1</v>
      </c>
      <c r="AC26" s="41"/>
      <c r="AD26" s="41"/>
      <c r="AE26" s="41">
        <v>1</v>
      </c>
      <c r="AF26" s="41"/>
      <c r="AG26" s="41"/>
      <c r="AH26" s="41">
        <v>1</v>
      </c>
      <c r="AI26" s="41"/>
      <c r="AJ26" s="41"/>
      <c r="AK26" s="41">
        <v>1</v>
      </c>
      <c r="AL26" s="41"/>
      <c r="AM26" s="41"/>
      <c r="AN26" s="41">
        <v>1</v>
      </c>
      <c r="AO26" s="41"/>
      <c r="AP26" s="41"/>
      <c r="AQ26" s="41">
        <v>1</v>
      </c>
      <c r="AR26" s="41"/>
      <c r="AS26" s="41"/>
      <c r="AT26" s="41">
        <v>1</v>
      </c>
      <c r="AU26" s="41"/>
      <c r="AV26" s="41"/>
      <c r="AW26" s="41">
        <v>1</v>
      </c>
      <c r="AX26" s="41"/>
      <c r="AY26" s="41"/>
      <c r="AZ26" s="41">
        <v>1</v>
      </c>
      <c r="BA26" s="41"/>
      <c r="BB26" s="41"/>
      <c r="BC26" s="41">
        <v>1</v>
      </c>
      <c r="BD26" s="41"/>
      <c r="BE26" s="41"/>
      <c r="BF26" s="41">
        <v>1</v>
      </c>
      <c r="BG26" s="41"/>
      <c r="BH26" s="41"/>
      <c r="BI26" s="41">
        <v>1</v>
      </c>
      <c r="BJ26" s="41"/>
      <c r="BK26" s="41"/>
      <c r="BL26" s="41">
        <v>1</v>
      </c>
      <c r="BM26" s="41"/>
      <c r="BN26" s="41"/>
      <c r="BO26" s="41">
        <v>1</v>
      </c>
      <c r="BP26" s="41"/>
      <c r="BQ26" s="41"/>
      <c r="BR26" s="41">
        <v>1</v>
      </c>
      <c r="BS26" s="41"/>
      <c r="BT26" s="41"/>
      <c r="BU26" s="41">
        <v>1</v>
      </c>
      <c r="BV26" s="41"/>
      <c r="BW26" s="41"/>
      <c r="BX26" s="41">
        <v>1</v>
      </c>
      <c r="BY26" s="41"/>
      <c r="BZ26" s="41"/>
      <c r="CA26" s="41">
        <v>1</v>
      </c>
      <c r="CB26" s="41"/>
      <c r="CC26" s="41"/>
      <c r="CD26" s="41">
        <v>1</v>
      </c>
      <c r="CE26" s="41"/>
      <c r="CF26" s="41"/>
      <c r="CG26" s="41">
        <v>1</v>
      </c>
      <c r="CH26" s="41"/>
      <c r="CI26" s="41"/>
      <c r="CJ26" s="41">
        <v>1</v>
      </c>
      <c r="CK26" s="41"/>
      <c r="CL26" s="41"/>
      <c r="CM26" s="41">
        <v>1</v>
      </c>
      <c r="CN26" s="41"/>
      <c r="CO26" s="41"/>
      <c r="CP26" s="41">
        <v>1</v>
      </c>
      <c r="CQ26" s="41"/>
      <c r="CR26" s="41"/>
      <c r="CS26" s="41">
        <v>1</v>
      </c>
      <c r="CT26" s="41"/>
      <c r="CU26" s="41"/>
      <c r="CV26" s="41">
        <v>1</v>
      </c>
      <c r="CW26" s="41"/>
      <c r="CX26" s="41"/>
      <c r="CY26" s="41">
        <v>1</v>
      </c>
      <c r="CZ26" s="41"/>
      <c r="DA26" s="41"/>
      <c r="DB26" s="41">
        <v>1</v>
      </c>
      <c r="DC26" s="41"/>
      <c r="DD26" s="41"/>
      <c r="DE26" s="41">
        <v>1</v>
      </c>
      <c r="DF26" s="41"/>
      <c r="DG26" s="41"/>
      <c r="DH26" s="41">
        <v>1</v>
      </c>
      <c r="DI26" s="41"/>
      <c r="DJ26" s="41"/>
      <c r="DK26" s="41">
        <v>1</v>
      </c>
      <c r="DL26" s="41"/>
      <c r="DM26" s="41"/>
      <c r="DN26" s="41">
        <v>1</v>
      </c>
      <c r="DO26" s="41"/>
      <c r="DP26" s="41"/>
      <c r="DQ26" s="41">
        <v>1</v>
      </c>
      <c r="DR26" s="41"/>
    </row>
    <row r="27" spans="1:122" x14ac:dyDescent="0.25">
      <c r="A27" s="26">
        <v>13</v>
      </c>
      <c r="B27" s="7" t="s">
        <v>227</v>
      </c>
      <c r="C27" s="7">
        <v>1</v>
      </c>
      <c r="D27" s="7"/>
      <c r="E27" s="7"/>
      <c r="F27" s="7">
        <v>1</v>
      </c>
      <c r="G27" s="7"/>
      <c r="H27" s="7"/>
      <c r="I27" s="7">
        <v>1</v>
      </c>
      <c r="J27" s="7"/>
      <c r="K27" s="7"/>
      <c r="L27" s="7">
        <v>1</v>
      </c>
      <c r="M27" s="7"/>
      <c r="N27" s="7"/>
      <c r="O27" s="7">
        <v>1</v>
      </c>
      <c r="P27" s="7"/>
      <c r="Q27" s="7"/>
      <c r="R27" s="7">
        <v>1</v>
      </c>
      <c r="S27" s="7"/>
      <c r="T27" s="7"/>
      <c r="U27" s="7">
        <v>1</v>
      </c>
      <c r="V27" s="7"/>
      <c r="W27" s="7"/>
      <c r="X27" s="7">
        <v>1</v>
      </c>
      <c r="Y27" s="7"/>
      <c r="Z27" s="7"/>
      <c r="AA27" s="7">
        <v>1</v>
      </c>
      <c r="AB27" s="7"/>
      <c r="AC27" s="7"/>
      <c r="AD27" s="7">
        <v>1</v>
      </c>
      <c r="AE27" s="7"/>
      <c r="AF27" s="7"/>
      <c r="AG27" s="7">
        <v>1</v>
      </c>
      <c r="AH27" s="7"/>
      <c r="AI27" s="7"/>
      <c r="AJ27" s="7">
        <v>1</v>
      </c>
      <c r="AK27" s="7"/>
      <c r="AL27" s="7"/>
      <c r="AM27" s="7">
        <v>1</v>
      </c>
      <c r="AN27" s="7"/>
      <c r="AO27" s="7"/>
      <c r="AP27" s="7">
        <v>1</v>
      </c>
      <c r="AQ27" s="7"/>
      <c r="AR27" s="7"/>
      <c r="AS27" s="7">
        <v>1</v>
      </c>
      <c r="AT27" s="7"/>
      <c r="AU27" s="7"/>
      <c r="AV27" s="7">
        <v>1</v>
      </c>
      <c r="AW27" s="7"/>
      <c r="AX27" s="7"/>
      <c r="AY27" s="7">
        <v>1</v>
      </c>
      <c r="AZ27" s="7"/>
      <c r="BA27" s="7"/>
      <c r="BB27" s="7">
        <v>1</v>
      </c>
      <c r="BC27" s="7"/>
      <c r="BD27" s="7"/>
      <c r="BE27" s="7">
        <v>1</v>
      </c>
      <c r="BF27" s="7"/>
      <c r="BG27" s="7"/>
      <c r="BH27" s="7">
        <v>1</v>
      </c>
      <c r="BI27" s="7"/>
      <c r="BJ27" s="7"/>
      <c r="BK27" s="7">
        <v>1</v>
      </c>
      <c r="BL27" s="7"/>
      <c r="BM27" s="7"/>
      <c r="BN27" s="7">
        <v>1</v>
      </c>
      <c r="BO27" s="7"/>
      <c r="BP27" s="7"/>
      <c r="BQ27" s="7">
        <v>1</v>
      </c>
      <c r="BR27" s="7"/>
      <c r="BS27" s="7"/>
      <c r="BT27" s="7">
        <v>1</v>
      </c>
      <c r="BU27" s="7"/>
      <c r="BV27" s="7"/>
      <c r="BW27" s="7">
        <v>1</v>
      </c>
      <c r="BX27" s="7"/>
      <c r="BY27" s="7"/>
      <c r="BZ27" s="7">
        <v>1</v>
      </c>
      <c r="CA27" s="7"/>
      <c r="CB27" s="7"/>
      <c r="CC27" s="7">
        <v>1</v>
      </c>
      <c r="CD27" s="7"/>
      <c r="CE27" s="7"/>
      <c r="CF27" s="7">
        <v>1</v>
      </c>
      <c r="CG27" s="7"/>
      <c r="CH27" s="7"/>
      <c r="CI27" s="7">
        <v>1</v>
      </c>
      <c r="CJ27" s="7"/>
      <c r="CK27" s="7"/>
      <c r="CL27" s="7">
        <v>1</v>
      </c>
      <c r="CM27" s="7"/>
      <c r="CN27" s="7"/>
      <c r="CO27" s="7">
        <v>1</v>
      </c>
      <c r="CP27" s="7"/>
      <c r="CQ27" s="7"/>
      <c r="CR27" s="7">
        <v>1</v>
      </c>
      <c r="CS27" s="7"/>
      <c r="CT27" s="7"/>
      <c r="CU27" s="7">
        <v>1</v>
      </c>
      <c r="CV27" s="7"/>
      <c r="CW27" s="7"/>
      <c r="CX27" s="7">
        <v>1</v>
      </c>
      <c r="CY27" s="7"/>
      <c r="CZ27" s="7"/>
      <c r="DA27" s="7">
        <v>1</v>
      </c>
      <c r="DB27" s="7"/>
      <c r="DC27" s="7"/>
      <c r="DD27" s="7">
        <v>1</v>
      </c>
      <c r="DE27" s="7"/>
      <c r="DF27" s="7"/>
      <c r="DG27" s="7">
        <v>1</v>
      </c>
      <c r="DH27" s="7"/>
      <c r="DI27" s="7"/>
      <c r="DJ27" s="7">
        <v>1</v>
      </c>
      <c r="DK27" s="7"/>
      <c r="DL27" s="7"/>
      <c r="DM27" s="7">
        <v>1</v>
      </c>
      <c r="DN27" s="7"/>
      <c r="DO27" s="7"/>
      <c r="DP27" s="7">
        <v>1</v>
      </c>
      <c r="DQ27" s="7"/>
      <c r="DR27" s="7"/>
    </row>
    <row r="28" spans="1:122" x14ac:dyDescent="0.25">
      <c r="A28" s="26">
        <v>14</v>
      </c>
      <c r="B28" s="7" t="s">
        <v>228</v>
      </c>
      <c r="C28" s="7">
        <v>1</v>
      </c>
      <c r="D28" s="7"/>
      <c r="E28" s="7"/>
      <c r="F28" s="7">
        <v>1</v>
      </c>
      <c r="G28" s="7"/>
      <c r="H28" s="7"/>
      <c r="I28" s="7">
        <v>1</v>
      </c>
      <c r="J28" s="7"/>
      <c r="K28" s="7"/>
      <c r="L28" s="7">
        <v>1</v>
      </c>
      <c r="M28" s="7"/>
      <c r="N28" s="7"/>
      <c r="O28" s="7">
        <v>1</v>
      </c>
      <c r="P28" s="7"/>
      <c r="Q28" s="7"/>
      <c r="R28" s="7">
        <v>1</v>
      </c>
      <c r="S28" s="7"/>
      <c r="T28" s="7"/>
      <c r="U28" s="7">
        <v>1</v>
      </c>
      <c r="V28" s="7"/>
      <c r="W28" s="7"/>
      <c r="X28" s="7">
        <v>1</v>
      </c>
      <c r="Y28" s="7"/>
      <c r="Z28" s="7"/>
      <c r="AA28" s="7">
        <v>1</v>
      </c>
      <c r="AB28" s="7"/>
      <c r="AC28" s="7"/>
      <c r="AD28" s="7">
        <v>1</v>
      </c>
      <c r="AE28" s="7"/>
      <c r="AF28" s="7"/>
      <c r="AG28" s="7">
        <v>1</v>
      </c>
      <c r="AH28" s="7"/>
      <c r="AI28" s="7"/>
      <c r="AJ28" s="7">
        <v>1</v>
      </c>
      <c r="AK28" s="7"/>
      <c r="AL28" s="7"/>
      <c r="AM28" s="7">
        <v>1</v>
      </c>
      <c r="AN28" s="7"/>
      <c r="AO28" s="7"/>
      <c r="AP28" s="7">
        <v>1</v>
      </c>
      <c r="AQ28" s="7"/>
      <c r="AR28" s="7"/>
      <c r="AS28" s="7">
        <v>1</v>
      </c>
      <c r="AT28" s="7"/>
      <c r="AU28" s="7"/>
      <c r="AV28" s="7">
        <v>1</v>
      </c>
      <c r="AW28" s="7"/>
      <c r="AX28" s="7"/>
      <c r="AY28" s="7">
        <v>1</v>
      </c>
      <c r="AZ28" s="7"/>
      <c r="BA28" s="7"/>
      <c r="BB28" s="7">
        <v>1</v>
      </c>
      <c r="BC28" s="7"/>
      <c r="BD28" s="7"/>
      <c r="BE28" s="7">
        <v>1</v>
      </c>
      <c r="BF28" s="7"/>
      <c r="BG28" s="7"/>
      <c r="BH28" s="7">
        <v>1</v>
      </c>
      <c r="BI28" s="7"/>
      <c r="BJ28" s="7"/>
      <c r="BK28" s="7">
        <v>1</v>
      </c>
      <c r="BL28" s="7"/>
      <c r="BM28" s="7"/>
      <c r="BN28" s="7">
        <v>1</v>
      </c>
      <c r="BO28" s="7"/>
      <c r="BP28" s="7"/>
      <c r="BQ28" s="7">
        <v>1</v>
      </c>
      <c r="BR28" s="7"/>
      <c r="BS28" s="7"/>
      <c r="BT28" s="7">
        <v>1</v>
      </c>
      <c r="BU28" s="7"/>
      <c r="BV28" s="7"/>
      <c r="BW28" s="7">
        <v>1</v>
      </c>
      <c r="BX28" s="7"/>
      <c r="BY28" s="7"/>
      <c r="BZ28" s="7">
        <v>1</v>
      </c>
      <c r="CA28" s="7"/>
      <c r="CB28" s="7"/>
      <c r="CC28" s="7">
        <v>1</v>
      </c>
      <c r="CD28" s="7"/>
      <c r="CE28" s="7"/>
      <c r="CF28" s="7">
        <v>1</v>
      </c>
      <c r="CG28" s="7"/>
      <c r="CH28" s="7"/>
      <c r="CI28" s="7">
        <v>1</v>
      </c>
      <c r="CJ28" s="7"/>
      <c r="CK28" s="7"/>
      <c r="CL28" s="7">
        <v>1</v>
      </c>
      <c r="CM28" s="7"/>
      <c r="CN28" s="7"/>
      <c r="CO28" s="7">
        <v>1</v>
      </c>
      <c r="CP28" s="7"/>
      <c r="CQ28" s="7"/>
      <c r="CR28" s="7">
        <v>1</v>
      </c>
      <c r="CS28" s="7"/>
      <c r="CT28" s="7"/>
      <c r="CU28" s="7">
        <v>1</v>
      </c>
      <c r="CV28" s="7"/>
      <c r="CW28" s="7"/>
      <c r="CX28" s="7">
        <v>1</v>
      </c>
      <c r="CY28" s="7"/>
      <c r="CZ28" s="7"/>
      <c r="DA28" s="7">
        <v>1</v>
      </c>
      <c r="DB28" s="7"/>
      <c r="DC28" s="7"/>
      <c r="DD28" s="7">
        <v>1</v>
      </c>
      <c r="DE28" s="7"/>
      <c r="DF28" s="7"/>
      <c r="DG28" s="7">
        <v>1</v>
      </c>
      <c r="DH28" s="7"/>
      <c r="DI28" s="7"/>
      <c r="DJ28" s="7">
        <v>1</v>
      </c>
      <c r="DK28" s="7"/>
      <c r="DL28" s="7"/>
      <c r="DM28" s="7">
        <v>1</v>
      </c>
      <c r="DN28" s="7"/>
      <c r="DO28" s="7"/>
      <c r="DP28" s="7"/>
      <c r="DQ28" s="7">
        <v>1</v>
      </c>
      <c r="DR28" s="7"/>
    </row>
    <row r="29" spans="1:122" x14ac:dyDescent="0.25">
      <c r="A29" s="26">
        <v>15</v>
      </c>
      <c r="B29" s="7" t="s">
        <v>229</v>
      </c>
      <c r="C29" s="7"/>
      <c r="D29" s="7">
        <v>1</v>
      </c>
      <c r="E29" s="7"/>
      <c r="F29" s="7"/>
      <c r="G29" s="7">
        <v>1</v>
      </c>
      <c r="H29" s="7"/>
      <c r="I29" s="7"/>
      <c r="J29" s="7">
        <v>1</v>
      </c>
      <c r="K29" s="7"/>
      <c r="L29" s="7"/>
      <c r="M29" s="7">
        <v>1</v>
      </c>
      <c r="N29" s="7"/>
      <c r="O29" s="7"/>
      <c r="P29" s="7">
        <v>1</v>
      </c>
      <c r="Q29" s="7"/>
      <c r="R29" s="7"/>
      <c r="S29" s="7">
        <v>1</v>
      </c>
      <c r="T29" s="7"/>
      <c r="U29" s="7"/>
      <c r="V29" s="7">
        <v>1</v>
      </c>
      <c r="W29" s="7"/>
      <c r="X29" s="7"/>
      <c r="Y29" s="7">
        <v>1</v>
      </c>
      <c r="Z29" s="7"/>
      <c r="AA29" s="7"/>
      <c r="AB29" s="7">
        <v>1</v>
      </c>
      <c r="AC29" s="7"/>
      <c r="AD29" s="7"/>
      <c r="AE29" s="7">
        <v>1</v>
      </c>
      <c r="AF29" s="7"/>
      <c r="AG29" s="7"/>
      <c r="AH29" s="7">
        <v>1</v>
      </c>
      <c r="AI29" s="7"/>
      <c r="AJ29" s="7"/>
      <c r="AK29" s="7">
        <v>1</v>
      </c>
      <c r="AL29" s="7"/>
      <c r="AM29" s="7"/>
      <c r="AN29" s="7">
        <v>1</v>
      </c>
      <c r="AO29" s="7"/>
      <c r="AP29" s="7"/>
      <c r="AQ29" s="7">
        <v>1</v>
      </c>
      <c r="AR29" s="7"/>
      <c r="AS29" s="7"/>
      <c r="AT29" s="7">
        <v>1</v>
      </c>
      <c r="AU29" s="7"/>
      <c r="AV29" s="7"/>
      <c r="AW29" s="7">
        <v>1</v>
      </c>
      <c r="AX29" s="7"/>
      <c r="AY29" s="7"/>
      <c r="AZ29" s="7">
        <v>1</v>
      </c>
      <c r="BA29" s="7"/>
      <c r="BB29" s="7"/>
      <c r="BC29" s="7">
        <v>1</v>
      </c>
      <c r="BD29" s="7"/>
      <c r="BE29" s="7"/>
      <c r="BF29" s="7">
        <v>1</v>
      </c>
      <c r="BG29" s="7"/>
      <c r="BH29" s="7"/>
      <c r="BI29" s="7">
        <v>1</v>
      </c>
      <c r="BJ29" s="7"/>
      <c r="BK29" s="7">
        <v>1</v>
      </c>
      <c r="BL29" s="7"/>
      <c r="BM29" s="7"/>
      <c r="BN29" s="7"/>
      <c r="BO29" s="7">
        <v>1</v>
      </c>
      <c r="BP29" s="7"/>
      <c r="BQ29" s="7"/>
      <c r="BR29" s="7">
        <v>1</v>
      </c>
      <c r="BS29" s="7"/>
      <c r="BT29" s="7"/>
      <c r="BU29" s="7">
        <v>1</v>
      </c>
      <c r="BV29" s="7"/>
      <c r="BW29" s="7"/>
      <c r="BX29" s="7">
        <v>1</v>
      </c>
      <c r="BY29" s="7"/>
      <c r="BZ29" s="7"/>
      <c r="CA29" s="7">
        <v>1</v>
      </c>
      <c r="CB29" s="7"/>
      <c r="CC29" s="7">
        <v>1</v>
      </c>
      <c r="CD29" s="7"/>
      <c r="CE29" s="7"/>
      <c r="CF29" s="7"/>
      <c r="CG29" s="7">
        <v>1</v>
      </c>
      <c r="CH29" s="7"/>
      <c r="CI29" s="7"/>
      <c r="CJ29" s="7">
        <v>1</v>
      </c>
      <c r="CK29" s="7"/>
      <c r="CL29" s="7"/>
      <c r="CM29" s="7">
        <v>1</v>
      </c>
      <c r="CN29" s="7"/>
      <c r="CO29" s="7"/>
      <c r="CP29" s="7">
        <v>1</v>
      </c>
      <c r="CQ29" s="7"/>
      <c r="CR29" s="7"/>
      <c r="CS29" s="7">
        <v>1</v>
      </c>
      <c r="CT29" s="7"/>
      <c r="CU29" s="7"/>
      <c r="CV29" s="7">
        <v>1</v>
      </c>
      <c r="CW29" s="7"/>
      <c r="CX29" s="7"/>
      <c r="CY29" s="7">
        <v>1</v>
      </c>
      <c r="CZ29" s="7"/>
      <c r="DA29" s="7"/>
      <c r="DB29" s="7">
        <v>1</v>
      </c>
      <c r="DC29" s="7"/>
      <c r="DD29" s="7"/>
      <c r="DE29" s="7">
        <v>1</v>
      </c>
      <c r="DF29" s="7"/>
      <c r="DG29" s="7"/>
      <c r="DH29" s="7">
        <v>1</v>
      </c>
      <c r="DI29" s="7"/>
      <c r="DJ29" s="7"/>
      <c r="DK29" s="7">
        <v>1</v>
      </c>
      <c r="DL29" s="7"/>
      <c r="DM29" s="7"/>
      <c r="DN29" s="7">
        <v>1</v>
      </c>
      <c r="DO29" s="7"/>
      <c r="DP29" s="7"/>
      <c r="DQ29" s="7">
        <v>1</v>
      </c>
      <c r="DR29" s="7"/>
    </row>
    <row r="30" spans="1:122" x14ac:dyDescent="0.25">
      <c r="A30" s="75" t="s">
        <v>230</v>
      </c>
      <c r="B30" s="76"/>
      <c r="C30" s="26">
        <f>SUM(C15:C29)</f>
        <v>10</v>
      </c>
      <c r="D30" s="26">
        <f>SUM(D15:D29)</f>
        <v>5</v>
      </c>
      <c r="E30" s="26">
        <v>0</v>
      </c>
      <c r="F30" s="26">
        <f>SUM(F15:F29)</f>
        <v>11</v>
      </c>
      <c r="G30" s="26">
        <f>SUM(G15:G29)</f>
        <v>4</v>
      </c>
      <c r="H30" s="26">
        <v>0</v>
      </c>
      <c r="I30" s="26">
        <v>11</v>
      </c>
      <c r="J30" s="26">
        <f t="shared" ref="J30:O30" si="0">SUM(J15:J29)</f>
        <v>4</v>
      </c>
      <c r="K30" s="26">
        <f t="shared" si="0"/>
        <v>0</v>
      </c>
      <c r="L30" s="26">
        <f t="shared" si="0"/>
        <v>11</v>
      </c>
      <c r="M30" s="26">
        <f t="shared" si="0"/>
        <v>4</v>
      </c>
      <c r="N30" s="26">
        <f t="shared" si="0"/>
        <v>0</v>
      </c>
      <c r="O30" s="26">
        <f t="shared" si="0"/>
        <v>10</v>
      </c>
      <c r="P30" s="26">
        <v>3</v>
      </c>
      <c r="Q30" s="26">
        <v>2</v>
      </c>
      <c r="R30" s="26">
        <f>SUM(R15:R29)</f>
        <v>11</v>
      </c>
      <c r="S30" s="26">
        <f>SUM(S15:S29)</f>
        <v>4</v>
      </c>
      <c r="T30" s="26">
        <v>0</v>
      </c>
      <c r="U30" s="26">
        <f>SUM(U15:U29)</f>
        <v>11</v>
      </c>
      <c r="V30" s="26">
        <f>SUM(V15:V29)</f>
        <v>4</v>
      </c>
      <c r="W30" s="26">
        <v>0</v>
      </c>
      <c r="X30" s="26">
        <f>SUM(X15:X29)</f>
        <v>10</v>
      </c>
      <c r="Y30" s="26">
        <v>3</v>
      </c>
      <c r="Z30" s="26">
        <v>2</v>
      </c>
      <c r="AA30" s="26">
        <f>SUM(AA15:AA29)</f>
        <v>11</v>
      </c>
      <c r="AB30" s="26">
        <f>SUM(AB15:AB29)</f>
        <v>4</v>
      </c>
      <c r="AC30" s="26"/>
      <c r="AD30" s="26">
        <f>SUM(AD15:AD29)</f>
        <v>11</v>
      </c>
      <c r="AE30" s="26">
        <f>SUM(AE15:AE29)</f>
        <v>4</v>
      </c>
      <c r="AF30" s="26"/>
      <c r="AG30" s="26">
        <f>SUM(AG15:AG29)</f>
        <v>11</v>
      </c>
      <c r="AH30" s="26">
        <f>SUM(AH15:AH29)</f>
        <v>4</v>
      </c>
      <c r="AI30" s="26"/>
      <c r="AJ30" s="26">
        <f>SUM(AJ15:AJ29)</f>
        <v>11</v>
      </c>
      <c r="AK30" s="26">
        <f>SUM(AK15:AK29)</f>
        <v>4</v>
      </c>
      <c r="AL30" s="26"/>
      <c r="AM30" s="26">
        <f>SUM(AM15:AM29)</f>
        <v>11</v>
      </c>
      <c r="AN30" s="26">
        <f>SUM(AN15:AN29)</f>
        <v>4</v>
      </c>
      <c r="AO30" s="26"/>
      <c r="AP30" s="26">
        <f>SUM(AP15:AP29)</f>
        <v>11</v>
      </c>
      <c r="AQ30" s="26">
        <f>SUM(AQ15:AQ29)</f>
        <v>4</v>
      </c>
      <c r="AR30" s="26"/>
      <c r="AS30" s="26">
        <f>SUM(AS15:AS29)</f>
        <v>11</v>
      </c>
      <c r="AT30" s="26">
        <f>SUM(AT15:AT29)</f>
        <v>4</v>
      </c>
      <c r="AU30" s="26"/>
      <c r="AV30" s="26">
        <f>SUM(AV15:AV29)</f>
        <v>11</v>
      </c>
      <c r="AW30" s="26">
        <f>SUM(AW15:AW29)</f>
        <v>4</v>
      </c>
      <c r="AX30" s="26">
        <v>2</v>
      </c>
      <c r="AY30" s="26">
        <f>SUM(AY15:AY29)</f>
        <v>11</v>
      </c>
      <c r="AZ30" s="26">
        <f>SUM(AZ15:AZ29)</f>
        <v>4</v>
      </c>
      <c r="BA30" s="26"/>
      <c r="BB30" s="26">
        <f>SUM(BB15:BB29)</f>
        <v>11</v>
      </c>
      <c r="BC30" s="26">
        <f>SUM(BC15:BC29)</f>
        <v>4</v>
      </c>
      <c r="BD30" s="26"/>
      <c r="BE30" s="26">
        <f>SUM(BE15:BE29)</f>
        <v>11</v>
      </c>
      <c r="BF30" s="26">
        <f>SUM(BF15:BF29)</f>
        <v>4</v>
      </c>
      <c r="BG30" s="26"/>
      <c r="BH30" s="26">
        <f>SUM(BH15:BH29)</f>
        <v>11</v>
      </c>
      <c r="BI30" s="26">
        <f>SUM(BI15:BI29)</f>
        <v>4</v>
      </c>
      <c r="BJ30" s="26"/>
      <c r="BK30" s="26">
        <f>SUM(BK15:BK29)</f>
        <v>12</v>
      </c>
      <c r="BL30" s="26">
        <f>SUM(BL15:BL29)</f>
        <v>3</v>
      </c>
      <c r="BM30" s="26"/>
      <c r="BN30" s="26">
        <f>SUM(BN15:BN29)</f>
        <v>11</v>
      </c>
      <c r="BO30" s="26">
        <f>SUM(BO15:BO29)</f>
        <v>4</v>
      </c>
      <c r="BP30" s="26"/>
      <c r="BQ30" s="26">
        <f>SUM(BQ15:BQ29)</f>
        <v>11</v>
      </c>
      <c r="BR30" s="26">
        <f>SUM(BR15:BR29)</f>
        <v>4</v>
      </c>
      <c r="BS30" s="26"/>
      <c r="BT30" s="26">
        <f>SUM(BT15:BT29)</f>
        <v>11</v>
      </c>
      <c r="BU30" s="26">
        <f>SUM(BU15:BU29)</f>
        <v>4</v>
      </c>
      <c r="BV30" s="26"/>
      <c r="BW30" s="26">
        <f>SUM(BW15:BW29)</f>
        <v>11</v>
      </c>
      <c r="BX30" s="26">
        <f>SUM(BX15:BX29)</f>
        <v>4</v>
      </c>
      <c r="BY30" s="26"/>
      <c r="BZ30" s="26">
        <f>SUM(BZ15:BZ29)</f>
        <v>11</v>
      </c>
      <c r="CA30" s="26">
        <f>SUM(CA15:CA29)</f>
        <v>4</v>
      </c>
      <c r="CB30" s="26"/>
      <c r="CC30" s="26">
        <f>SUM(CC15:CC29)</f>
        <v>12</v>
      </c>
      <c r="CD30" s="26">
        <f>SUM(CD15:CD29)</f>
        <v>3</v>
      </c>
      <c r="CE30" s="26"/>
      <c r="CF30" s="26">
        <f>SUM(CF15:CF29)</f>
        <v>11</v>
      </c>
      <c r="CG30" s="26">
        <f>SUM(CG15:CG29)</f>
        <v>4</v>
      </c>
      <c r="CH30" s="26"/>
      <c r="CI30" s="26">
        <f>SUM(CI15:CI29)</f>
        <v>11</v>
      </c>
      <c r="CJ30" s="26">
        <f>SUM(CJ15:CJ29)</f>
        <v>4</v>
      </c>
      <c r="CK30" s="26"/>
      <c r="CL30" s="26">
        <f>SUM(CL15:CL29)</f>
        <v>11</v>
      </c>
      <c r="CM30" s="26">
        <f>SUM(CM15:CM29)</f>
        <v>4</v>
      </c>
      <c r="CN30" s="26"/>
      <c r="CO30" s="26">
        <v>11</v>
      </c>
      <c r="CP30" s="26">
        <v>4</v>
      </c>
      <c r="CQ30" s="26"/>
      <c r="CR30" s="26">
        <f>SUM(CR15:CR29)</f>
        <v>11</v>
      </c>
      <c r="CS30" s="26">
        <f>SUM(CS15:CS29)</f>
        <v>4</v>
      </c>
      <c r="CT30" s="26"/>
      <c r="CU30" s="26">
        <f>SUM(CU15:CU29)</f>
        <v>11</v>
      </c>
      <c r="CV30" s="26">
        <f>SUM(CV15:CV29)</f>
        <v>4</v>
      </c>
      <c r="CW30" s="26"/>
      <c r="CX30" s="26">
        <f>SUM(CX15:CX29)</f>
        <v>11</v>
      </c>
      <c r="CY30" s="26">
        <f>SUM(CY15:CY29)</f>
        <v>4</v>
      </c>
      <c r="CZ30" s="26"/>
      <c r="DA30" s="26">
        <f>SUM(DA15:DA29)</f>
        <v>11</v>
      </c>
      <c r="DB30" s="26">
        <f>SUM(DB15:DB29)</f>
        <v>4</v>
      </c>
      <c r="DC30" s="26"/>
      <c r="DD30" s="26">
        <f>SUM(DD15:DD29)</f>
        <v>11</v>
      </c>
      <c r="DE30" s="26">
        <f>SUM(DE15:DE29)</f>
        <v>4</v>
      </c>
      <c r="DF30" s="26"/>
      <c r="DG30" s="26">
        <f>SUM(DG15:DG29)</f>
        <v>11</v>
      </c>
      <c r="DH30" s="26">
        <f>SUM(DH15:DH29)</f>
        <v>4</v>
      </c>
      <c r="DI30" s="26"/>
      <c r="DJ30" s="26">
        <f>SUM(DJ15:DJ29)</f>
        <v>11</v>
      </c>
      <c r="DK30" s="26">
        <f>SUM(DK15:DK29)</f>
        <v>4</v>
      </c>
      <c r="DL30" s="26"/>
      <c r="DM30" s="26">
        <f>SUM(DM15:DM29)</f>
        <v>10</v>
      </c>
      <c r="DN30" s="26">
        <f>SUM(DN15:DN29)</f>
        <v>5</v>
      </c>
      <c r="DO30" s="26"/>
      <c r="DP30" s="26">
        <f>SUM(DP15:DP29)</f>
        <v>10</v>
      </c>
      <c r="DQ30" s="26">
        <f>SUM(DQ15:DQ29)</f>
        <v>5</v>
      </c>
      <c r="DR30" s="26"/>
    </row>
    <row r="31" spans="1:122" ht="37.5" customHeight="1" x14ac:dyDescent="0.25">
      <c r="A31" s="77" t="s">
        <v>231</v>
      </c>
      <c r="B31" s="78"/>
      <c r="C31" s="27">
        <f>C30/15%</f>
        <v>66.6666666666667</v>
      </c>
      <c r="D31" s="27">
        <f t="shared" ref="D31:BO31" si="1">D30/15%</f>
        <v>33.3333333333333</v>
      </c>
      <c r="E31" s="27">
        <f t="shared" si="1"/>
        <v>0</v>
      </c>
      <c r="F31" s="27">
        <f t="shared" si="1"/>
        <v>73.3333333333333</v>
      </c>
      <c r="G31" s="27">
        <f t="shared" si="1"/>
        <v>26.6666666666667</v>
      </c>
      <c r="H31" s="27">
        <f t="shared" si="1"/>
        <v>0</v>
      </c>
      <c r="I31" s="27">
        <f t="shared" si="1"/>
        <v>73.3333333333333</v>
      </c>
      <c r="J31" s="27">
        <f t="shared" si="1"/>
        <v>26.6666666666667</v>
      </c>
      <c r="K31" s="27">
        <f t="shared" si="1"/>
        <v>0</v>
      </c>
      <c r="L31" s="27">
        <f t="shared" si="1"/>
        <v>73.3333333333333</v>
      </c>
      <c r="M31" s="27">
        <f t="shared" si="1"/>
        <v>26.6666666666667</v>
      </c>
      <c r="N31" s="27">
        <f t="shared" si="1"/>
        <v>0</v>
      </c>
      <c r="O31" s="28">
        <f t="shared" si="1"/>
        <v>66.6666666666667</v>
      </c>
      <c r="P31" s="27">
        <f t="shared" si="1"/>
        <v>20</v>
      </c>
      <c r="Q31" s="27">
        <f t="shared" si="1"/>
        <v>13.3333333333333</v>
      </c>
      <c r="R31" s="27">
        <f t="shared" si="1"/>
        <v>73.3333333333333</v>
      </c>
      <c r="S31" s="27">
        <f t="shared" si="1"/>
        <v>26.6666666666667</v>
      </c>
      <c r="T31" s="27">
        <f t="shared" si="1"/>
        <v>0</v>
      </c>
      <c r="U31" s="27">
        <f t="shared" si="1"/>
        <v>73.3333333333333</v>
      </c>
      <c r="V31" s="27">
        <f t="shared" si="1"/>
        <v>26.6666666666667</v>
      </c>
      <c r="W31" s="27">
        <f t="shared" si="1"/>
        <v>0</v>
      </c>
      <c r="X31" s="27">
        <f t="shared" si="1"/>
        <v>66.6666666666667</v>
      </c>
      <c r="Y31" s="27">
        <f t="shared" si="1"/>
        <v>20</v>
      </c>
      <c r="Z31" s="27">
        <f t="shared" si="1"/>
        <v>13.3333333333333</v>
      </c>
      <c r="AA31" s="27">
        <f t="shared" si="1"/>
        <v>73.3333333333333</v>
      </c>
      <c r="AB31" s="27">
        <f t="shared" si="1"/>
        <v>26.6666666666667</v>
      </c>
      <c r="AC31" s="27">
        <f t="shared" si="1"/>
        <v>0</v>
      </c>
      <c r="AD31" s="27">
        <f t="shared" si="1"/>
        <v>73.3333333333333</v>
      </c>
      <c r="AE31" s="27">
        <f t="shared" si="1"/>
        <v>26.6666666666667</v>
      </c>
      <c r="AF31" s="27">
        <f t="shared" si="1"/>
        <v>0</v>
      </c>
      <c r="AG31" s="27">
        <f t="shared" si="1"/>
        <v>73.3333333333333</v>
      </c>
      <c r="AH31" s="27">
        <f t="shared" si="1"/>
        <v>26.6666666666667</v>
      </c>
      <c r="AI31" s="27">
        <f t="shared" si="1"/>
        <v>0</v>
      </c>
      <c r="AJ31" s="27">
        <f t="shared" si="1"/>
        <v>73.3333333333333</v>
      </c>
      <c r="AK31" s="27">
        <f t="shared" si="1"/>
        <v>26.6666666666667</v>
      </c>
      <c r="AL31" s="27">
        <f t="shared" si="1"/>
        <v>0</v>
      </c>
      <c r="AM31" s="28">
        <f t="shared" si="1"/>
        <v>73.3333333333333</v>
      </c>
      <c r="AN31" s="27">
        <f t="shared" si="1"/>
        <v>26.6666666666667</v>
      </c>
      <c r="AO31" s="27">
        <f t="shared" si="1"/>
        <v>0</v>
      </c>
      <c r="AP31" s="27">
        <f t="shared" si="1"/>
        <v>73.3333333333333</v>
      </c>
      <c r="AQ31" s="27">
        <f t="shared" si="1"/>
        <v>26.6666666666667</v>
      </c>
      <c r="AR31" s="27">
        <f t="shared" si="1"/>
        <v>0</v>
      </c>
      <c r="AS31" s="27">
        <f t="shared" si="1"/>
        <v>73.3333333333333</v>
      </c>
      <c r="AT31" s="27">
        <f t="shared" si="1"/>
        <v>26.6666666666667</v>
      </c>
      <c r="AU31" s="27">
        <f t="shared" si="1"/>
        <v>0</v>
      </c>
      <c r="AV31" s="27">
        <f t="shared" si="1"/>
        <v>73.3333333333333</v>
      </c>
      <c r="AW31" s="27">
        <f t="shared" si="1"/>
        <v>26.6666666666667</v>
      </c>
      <c r="AX31" s="27">
        <f t="shared" si="1"/>
        <v>13.3333333333333</v>
      </c>
      <c r="AY31" s="28">
        <f t="shared" si="1"/>
        <v>73.3333333333333</v>
      </c>
      <c r="AZ31" s="27">
        <f t="shared" si="1"/>
        <v>26.6666666666667</v>
      </c>
      <c r="BA31" s="27">
        <f t="shared" si="1"/>
        <v>0</v>
      </c>
      <c r="BB31" s="27">
        <f t="shared" si="1"/>
        <v>73.3333333333333</v>
      </c>
      <c r="BC31" s="27">
        <f t="shared" si="1"/>
        <v>26.6666666666667</v>
      </c>
      <c r="BD31" s="27">
        <f t="shared" si="1"/>
        <v>0</v>
      </c>
      <c r="BE31" s="27">
        <f t="shared" si="1"/>
        <v>73.3333333333333</v>
      </c>
      <c r="BF31" s="27">
        <f t="shared" si="1"/>
        <v>26.6666666666667</v>
      </c>
      <c r="BG31" s="27">
        <f t="shared" si="1"/>
        <v>0</v>
      </c>
      <c r="BH31" s="27">
        <f t="shared" si="1"/>
        <v>73.3333333333333</v>
      </c>
      <c r="BI31" s="27">
        <f t="shared" si="1"/>
        <v>26.6666666666667</v>
      </c>
      <c r="BJ31" s="27">
        <f t="shared" si="1"/>
        <v>0</v>
      </c>
      <c r="BK31" s="27">
        <f t="shared" si="1"/>
        <v>80</v>
      </c>
      <c r="BL31" s="27">
        <f t="shared" si="1"/>
        <v>20</v>
      </c>
      <c r="BM31" s="27">
        <f t="shared" si="1"/>
        <v>0</v>
      </c>
      <c r="BN31" s="27">
        <f t="shared" si="1"/>
        <v>73.3333333333333</v>
      </c>
      <c r="BO31" s="27">
        <f t="shared" si="1"/>
        <v>26.6666666666667</v>
      </c>
      <c r="BP31" s="27">
        <f t="shared" ref="BP31:DR31" si="2">BP30/15%</f>
        <v>0</v>
      </c>
      <c r="BQ31" s="27">
        <f t="shared" si="2"/>
        <v>73.3333333333333</v>
      </c>
      <c r="BR31" s="27">
        <f t="shared" si="2"/>
        <v>26.6666666666667</v>
      </c>
      <c r="BS31" s="27">
        <f t="shared" si="2"/>
        <v>0</v>
      </c>
      <c r="BT31" s="27">
        <f t="shared" si="2"/>
        <v>73.3333333333333</v>
      </c>
      <c r="BU31" s="27">
        <f t="shared" si="2"/>
        <v>26.6666666666667</v>
      </c>
      <c r="BV31" s="27">
        <f t="shared" si="2"/>
        <v>0</v>
      </c>
      <c r="BW31" s="27">
        <f t="shared" si="2"/>
        <v>73.3333333333333</v>
      </c>
      <c r="BX31" s="27">
        <f t="shared" si="2"/>
        <v>26.6666666666667</v>
      </c>
      <c r="BY31" s="27">
        <f t="shared" si="2"/>
        <v>0</v>
      </c>
      <c r="BZ31" s="27">
        <f t="shared" si="2"/>
        <v>73.3333333333333</v>
      </c>
      <c r="CA31" s="27">
        <f t="shared" si="2"/>
        <v>26.6666666666667</v>
      </c>
      <c r="CB31" s="27">
        <f t="shared" si="2"/>
        <v>0</v>
      </c>
      <c r="CC31" s="27">
        <f t="shared" si="2"/>
        <v>80</v>
      </c>
      <c r="CD31" s="27">
        <f t="shared" si="2"/>
        <v>20</v>
      </c>
      <c r="CE31" s="27">
        <f t="shared" si="2"/>
        <v>0</v>
      </c>
      <c r="CF31" s="27">
        <f t="shared" si="2"/>
        <v>73.3333333333333</v>
      </c>
      <c r="CG31" s="27">
        <f t="shared" si="2"/>
        <v>26.6666666666667</v>
      </c>
      <c r="CH31" s="27">
        <f t="shared" si="2"/>
        <v>0</v>
      </c>
      <c r="CI31" s="27">
        <f t="shared" si="2"/>
        <v>73.3333333333333</v>
      </c>
      <c r="CJ31" s="27">
        <f t="shared" si="2"/>
        <v>26.6666666666667</v>
      </c>
      <c r="CK31" s="27">
        <f t="shared" si="2"/>
        <v>0</v>
      </c>
      <c r="CL31" s="27">
        <f t="shared" si="2"/>
        <v>73.3333333333333</v>
      </c>
      <c r="CM31" s="27">
        <f t="shared" si="2"/>
        <v>26.6666666666667</v>
      </c>
      <c r="CN31" s="27">
        <f t="shared" si="2"/>
        <v>0</v>
      </c>
      <c r="CO31" s="27">
        <f t="shared" si="2"/>
        <v>73.3333333333333</v>
      </c>
      <c r="CP31" s="27">
        <f t="shared" si="2"/>
        <v>26.6666666666667</v>
      </c>
      <c r="CQ31" s="27">
        <f t="shared" si="2"/>
        <v>0</v>
      </c>
      <c r="CR31" s="27">
        <f t="shared" si="2"/>
        <v>73.3333333333333</v>
      </c>
      <c r="CS31" s="27">
        <f t="shared" si="2"/>
        <v>26.6666666666667</v>
      </c>
      <c r="CT31" s="27">
        <f t="shared" si="2"/>
        <v>0</v>
      </c>
      <c r="CU31" s="27">
        <f t="shared" si="2"/>
        <v>73.3333333333333</v>
      </c>
      <c r="CV31" s="27">
        <f t="shared" si="2"/>
        <v>26.6666666666667</v>
      </c>
      <c r="CW31" s="27">
        <f t="shared" si="2"/>
        <v>0</v>
      </c>
      <c r="CX31" s="27">
        <f t="shared" si="2"/>
        <v>73.3333333333333</v>
      </c>
      <c r="CY31" s="27">
        <f t="shared" si="2"/>
        <v>26.6666666666667</v>
      </c>
      <c r="CZ31" s="27">
        <f t="shared" si="2"/>
        <v>0</v>
      </c>
      <c r="DA31" s="27">
        <f t="shared" si="2"/>
        <v>73.3333333333333</v>
      </c>
      <c r="DB31" s="27">
        <f t="shared" si="2"/>
        <v>26.6666666666667</v>
      </c>
      <c r="DC31" s="27">
        <f t="shared" si="2"/>
        <v>0</v>
      </c>
      <c r="DD31" s="27">
        <f t="shared" si="2"/>
        <v>73.3333333333333</v>
      </c>
      <c r="DE31" s="27">
        <f t="shared" si="2"/>
        <v>26.6666666666667</v>
      </c>
      <c r="DF31" s="27">
        <f t="shared" si="2"/>
        <v>0</v>
      </c>
      <c r="DG31" s="28">
        <f t="shared" si="2"/>
        <v>73.3333333333333</v>
      </c>
      <c r="DH31" s="27">
        <f t="shared" si="2"/>
        <v>26.6666666666667</v>
      </c>
      <c r="DI31" s="27">
        <f t="shared" si="2"/>
        <v>0</v>
      </c>
      <c r="DJ31" s="27">
        <f t="shared" si="2"/>
        <v>73.3333333333333</v>
      </c>
      <c r="DK31" s="27">
        <f t="shared" si="2"/>
        <v>26.6666666666667</v>
      </c>
      <c r="DL31" s="27">
        <f t="shared" si="2"/>
        <v>0</v>
      </c>
      <c r="DM31" s="27">
        <f t="shared" si="2"/>
        <v>66.6666666666667</v>
      </c>
      <c r="DN31" s="27">
        <f t="shared" si="2"/>
        <v>33.3333333333333</v>
      </c>
      <c r="DO31" s="27">
        <f t="shared" si="2"/>
        <v>0</v>
      </c>
      <c r="DP31" s="27">
        <f t="shared" si="2"/>
        <v>66.6666666666667</v>
      </c>
      <c r="DQ31" s="27">
        <f t="shared" si="2"/>
        <v>33.3333333333333</v>
      </c>
      <c r="DR31" s="27">
        <f t="shared" si="2"/>
        <v>0</v>
      </c>
    </row>
    <row r="33" spans="2:5" x14ac:dyDescent="0.25">
      <c r="B33" t="s">
        <v>232</v>
      </c>
    </row>
    <row r="34" spans="2:5" x14ac:dyDescent="0.25">
      <c r="B34" t="s">
        <v>233</v>
      </c>
      <c r="C34" t="s">
        <v>234</v>
      </c>
      <c r="E34">
        <f>(C31+F31+I31+L31)/4</f>
        <v>71.6666666666667</v>
      </c>
    </row>
    <row r="35" spans="2:5" x14ac:dyDescent="0.25">
      <c r="B35" t="s">
        <v>235</v>
      </c>
      <c r="C35" t="s">
        <v>234</v>
      </c>
      <c r="E35">
        <f>(D31+G31+J31+M31)/4</f>
        <v>28.3333333333333</v>
      </c>
    </row>
    <row r="36" spans="2:5" x14ac:dyDescent="0.25">
      <c r="B36" t="s">
        <v>236</v>
      </c>
      <c r="C36" t="s">
        <v>234</v>
      </c>
      <c r="E36">
        <v>0</v>
      </c>
    </row>
    <row r="38" spans="2:5" x14ac:dyDescent="0.25">
      <c r="B38" t="s">
        <v>233</v>
      </c>
      <c r="C38" t="s">
        <v>237</v>
      </c>
      <c r="E38">
        <f>(O31+R31+U31+X31+AA31+AD31+AG31+AJ31)/8</f>
        <v>71.6666666666667</v>
      </c>
    </row>
    <row r="39" spans="2:5" x14ac:dyDescent="0.25">
      <c r="B39" t="s">
        <v>235</v>
      </c>
      <c r="C39" t="s">
        <v>237</v>
      </c>
      <c r="E39">
        <f>(P31+S31+V31+Y31+AB31+AE31+AH31+AK31)/8</f>
        <v>25</v>
      </c>
    </row>
    <row r="40" spans="2:5" x14ac:dyDescent="0.25">
      <c r="B40" t="s">
        <v>236</v>
      </c>
      <c r="C40" t="s">
        <v>237</v>
      </c>
      <c r="E40">
        <f>(Q31+T31+W31+Z31+AC31+AF31+AI31+AL31)/8</f>
        <v>3.3333333333333299</v>
      </c>
    </row>
    <row r="42" spans="2:5" x14ac:dyDescent="0.25">
      <c r="B42" t="s">
        <v>233</v>
      </c>
      <c r="C42" t="s">
        <v>238</v>
      </c>
      <c r="E42">
        <f>(AM31+AP31+AS31+AV31)/4</f>
        <v>73.3333333333333</v>
      </c>
    </row>
    <row r="43" spans="2:5" x14ac:dyDescent="0.25">
      <c r="B43" t="s">
        <v>235</v>
      </c>
      <c r="C43" t="s">
        <v>238</v>
      </c>
      <c r="E43">
        <f>(AN31+AQ31+AT31+AW31)/4</f>
        <v>26.6666666666667</v>
      </c>
    </row>
    <row r="44" spans="2:5" x14ac:dyDescent="0.25">
      <c r="B44" t="s">
        <v>236</v>
      </c>
      <c r="C44" t="s">
        <v>238</v>
      </c>
      <c r="E44">
        <v>0</v>
      </c>
    </row>
    <row r="46" spans="2:5" x14ac:dyDescent="0.25">
      <c r="B46" t="s">
        <v>233</v>
      </c>
      <c r="C46" t="s">
        <v>239</v>
      </c>
      <c r="E46">
        <f>(AY31+BB31+BE31+BH31+BK31+BN31+BQ31+BT31+BW31+BZ31+CC31+CF31+CI31+CL31+CO31+CR31+CU31+CX31+DA31+DD31)/20</f>
        <v>74</v>
      </c>
    </row>
    <row r="47" spans="2:5" x14ac:dyDescent="0.25">
      <c r="B47" t="s">
        <v>235</v>
      </c>
      <c r="C47" t="s">
        <v>239</v>
      </c>
      <c r="E47">
        <f>(AZ31+BC31+BF31+BI31+BL31+BO31+BR31+BU31+BX31+CA31+CD31+CG31+CJ31+CM31+CP31+CS31+CV31+CY31+DB31+DE31)/20</f>
        <v>26</v>
      </c>
    </row>
    <row r="48" spans="2:5" x14ac:dyDescent="0.25">
      <c r="B48" t="s">
        <v>236</v>
      </c>
      <c r="C48" t="s">
        <v>239</v>
      </c>
      <c r="E48">
        <v>0</v>
      </c>
    </row>
    <row r="50" spans="2:5" x14ac:dyDescent="0.25">
      <c r="B50" t="s">
        <v>233</v>
      </c>
      <c r="C50" t="s">
        <v>240</v>
      </c>
      <c r="E50">
        <f>(DG31+DJ31+DM31+DP31)/4</f>
        <v>70</v>
      </c>
    </row>
    <row r="51" spans="2:5" x14ac:dyDescent="0.25">
      <c r="B51" t="s">
        <v>235</v>
      </c>
      <c r="C51" t="s">
        <v>240</v>
      </c>
      <c r="E51">
        <f>(DH31+DK31+DN31+DQ31)/4</f>
        <v>30</v>
      </c>
    </row>
    <row r="52" spans="2:5" x14ac:dyDescent="0.25">
      <c r="B52" t="s">
        <v>236</v>
      </c>
      <c r="C52" t="s">
        <v>240</v>
      </c>
      <c r="E52">
        <v>0</v>
      </c>
    </row>
  </sheetData>
  <mergeCells count="100">
    <mergeCell ref="A30:B30"/>
    <mergeCell ref="A31:B31"/>
    <mergeCell ref="A5:A14"/>
    <mergeCell ref="B5:B14"/>
    <mergeCell ref="C6:N11"/>
    <mergeCell ref="DD13:DF13"/>
    <mergeCell ref="DG13:DI13"/>
    <mergeCell ref="DJ13:DL13"/>
    <mergeCell ref="DM13:DO13"/>
    <mergeCell ref="DP13:DR13"/>
    <mergeCell ref="CO13:CQ13"/>
    <mergeCell ref="CR13:CT13"/>
    <mergeCell ref="CU13:CW13"/>
    <mergeCell ref="CX13:CZ13"/>
    <mergeCell ref="DA13:DC13"/>
    <mergeCell ref="BZ13:CB13"/>
    <mergeCell ref="CC13:CE13"/>
    <mergeCell ref="CF13:CH13"/>
    <mergeCell ref="CI13:CK13"/>
    <mergeCell ref="CL13:CN13"/>
    <mergeCell ref="BK13:BM13"/>
    <mergeCell ref="BN13:BP13"/>
    <mergeCell ref="BQ13:BS13"/>
    <mergeCell ref="BT13:BV13"/>
    <mergeCell ref="BW13:BY13"/>
    <mergeCell ref="AV13:AX13"/>
    <mergeCell ref="AY13:BA13"/>
    <mergeCell ref="BB13:BD13"/>
    <mergeCell ref="BE13:BG13"/>
    <mergeCell ref="BH13:BJ13"/>
    <mergeCell ref="AG13:AI13"/>
    <mergeCell ref="AJ13:AL13"/>
    <mergeCell ref="AM13:AO13"/>
    <mergeCell ref="AP13:AR13"/>
    <mergeCell ref="AS13:AU13"/>
    <mergeCell ref="R13:T13"/>
    <mergeCell ref="U13:W13"/>
    <mergeCell ref="X13:Z13"/>
    <mergeCell ref="AA13:AC13"/>
    <mergeCell ref="AD13:AF13"/>
    <mergeCell ref="C13:E13"/>
    <mergeCell ref="F13:H13"/>
    <mergeCell ref="I13:K13"/>
    <mergeCell ref="L13:N13"/>
    <mergeCell ref="O13:Q13"/>
    <mergeCell ref="DD12:DF12"/>
    <mergeCell ref="DG12:DI12"/>
    <mergeCell ref="DJ12:DL12"/>
    <mergeCell ref="DM12:DO12"/>
    <mergeCell ref="DP12:DR12"/>
    <mergeCell ref="CO12:CQ12"/>
    <mergeCell ref="CR12:CT12"/>
    <mergeCell ref="CU12:CW12"/>
    <mergeCell ref="CX12:CZ12"/>
    <mergeCell ref="DA12:DC12"/>
    <mergeCell ref="BZ12:CB12"/>
    <mergeCell ref="CC12:CE12"/>
    <mergeCell ref="CF12:CH12"/>
    <mergeCell ref="CI12:CK12"/>
    <mergeCell ref="CL12:CN12"/>
    <mergeCell ref="BK12:BM12"/>
    <mergeCell ref="BN12:BP12"/>
    <mergeCell ref="BQ12:BS12"/>
    <mergeCell ref="BT12:BV12"/>
    <mergeCell ref="BW12:BY12"/>
    <mergeCell ref="AV12:AX12"/>
    <mergeCell ref="AY12:BA12"/>
    <mergeCell ref="BB12:BD12"/>
    <mergeCell ref="BE12:BG12"/>
    <mergeCell ref="BH12:BJ12"/>
    <mergeCell ref="AG12:AI12"/>
    <mergeCell ref="AJ12:AL12"/>
    <mergeCell ref="AM12:AO12"/>
    <mergeCell ref="AP12:AR12"/>
    <mergeCell ref="AS12:AU12"/>
    <mergeCell ref="R12:T12"/>
    <mergeCell ref="U12:W12"/>
    <mergeCell ref="X12:Z12"/>
    <mergeCell ref="AA12:AC12"/>
    <mergeCell ref="AD12:AF12"/>
    <mergeCell ref="C12:E12"/>
    <mergeCell ref="F12:H12"/>
    <mergeCell ref="I12:K12"/>
    <mergeCell ref="L12:N12"/>
    <mergeCell ref="O12:Q12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  <mergeCell ref="A2:N2"/>
    <mergeCell ref="C5:N5"/>
    <mergeCell ref="O5:AL5"/>
    <mergeCell ref="AM5:AX5"/>
    <mergeCell ref="AY5:DF5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39"/>
  <sheetViews>
    <sheetView zoomScale="80" zoomScaleNormal="80" workbookViewId="0">
      <selection activeCell="A2" sqref="A2:Q2"/>
    </sheetView>
  </sheetViews>
  <sheetFormatPr defaultColWidth="9" defaultRowHeight="15" x14ac:dyDescent="0.25"/>
  <cols>
    <col min="2" max="2" width="30.28515625" customWidth="1"/>
  </cols>
  <sheetData>
    <row r="1" spans="1:167" ht="15.75" x14ac:dyDescent="0.25">
      <c r="A1" s="1" t="s">
        <v>0</v>
      </c>
      <c r="B1" s="2" t="s">
        <v>241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EM1" s="1" t="s">
        <v>0</v>
      </c>
      <c r="EN1" s="2" t="s">
        <v>242</v>
      </c>
      <c r="EO1" s="3"/>
      <c r="EP1" s="3"/>
      <c r="EQ1" s="3"/>
      <c r="ER1" s="3"/>
      <c r="ES1" s="3"/>
      <c r="ET1" s="3"/>
      <c r="EU1" s="3"/>
      <c r="EV1" s="3"/>
      <c r="EW1" s="3"/>
      <c r="EX1" s="3"/>
      <c r="EY1" s="4"/>
      <c r="EZ1" s="4"/>
      <c r="FA1" s="4"/>
      <c r="FB1" s="4"/>
      <c r="FC1" s="4"/>
      <c r="FD1" s="4"/>
      <c r="FE1" s="4"/>
      <c r="FF1" s="4"/>
    </row>
    <row r="2" spans="1:167" ht="15.75" x14ac:dyDescent="0.25">
      <c r="A2" s="43" t="s">
        <v>243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"/>
      <c r="S2" s="4"/>
      <c r="T2" s="4"/>
      <c r="U2" s="4"/>
      <c r="V2" s="4"/>
      <c r="EM2" s="43" t="s">
        <v>244</v>
      </c>
      <c r="EN2" s="43"/>
      <c r="EO2" s="43"/>
      <c r="EP2" s="43"/>
      <c r="EQ2" s="43"/>
      <c r="ER2" s="43"/>
      <c r="ES2" s="43"/>
      <c r="ET2" s="43"/>
      <c r="EU2" s="43"/>
      <c r="EV2" s="43"/>
      <c r="EW2" s="43"/>
      <c r="EX2" s="43"/>
      <c r="EY2" s="43"/>
      <c r="EZ2" s="43"/>
      <c r="FA2" s="43"/>
      <c r="FB2" s="43"/>
      <c r="FC2" s="43"/>
      <c r="FD2" s="43"/>
      <c r="FE2" s="43"/>
      <c r="FF2" s="43"/>
    </row>
    <row r="3" spans="1:167" ht="15.75" x14ac:dyDescent="0.2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EM3" s="5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</row>
    <row r="4" spans="1:167" ht="15.75" x14ac:dyDescent="0.25">
      <c r="A4" s="79" t="s">
        <v>2</v>
      </c>
      <c r="B4" s="79" t="s">
        <v>3</v>
      </c>
      <c r="C4" s="82" t="s">
        <v>4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3" t="s">
        <v>5</v>
      </c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46"/>
      <c r="AS4" s="83" t="s">
        <v>5</v>
      </c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49" t="s">
        <v>6</v>
      </c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84" t="s">
        <v>7</v>
      </c>
      <c r="CA4" s="84"/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/>
      <c r="CM4" s="84"/>
      <c r="CN4" s="84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85"/>
      <c r="DB4" s="85"/>
      <c r="DC4" s="85"/>
      <c r="DD4" s="86" t="s">
        <v>7</v>
      </c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  <c r="DP4" s="86"/>
      <c r="DQ4" s="86"/>
      <c r="DR4" s="86"/>
      <c r="DS4" s="85"/>
      <c r="DT4" s="85"/>
      <c r="DU4" s="85"/>
      <c r="DV4" s="85"/>
      <c r="DW4" s="85"/>
      <c r="DX4" s="85"/>
      <c r="DY4" s="85"/>
      <c r="DZ4" s="85"/>
      <c r="EA4" s="85"/>
      <c r="EB4" s="85"/>
      <c r="EC4" s="85"/>
      <c r="ED4" s="85"/>
      <c r="EE4" s="85"/>
      <c r="EF4" s="85"/>
      <c r="EG4" s="85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  <c r="ES4" s="47"/>
      <c r="ET4" s="47"/>
      <c r="EU4" s="47"/>
      <c r="EV4" s="87"/>
      <c r="EW4" s="51" t="s">
        <v>8</v>
      </c>
      <c r="EX4" s="52"/>
      <c r="EY4" s="52"/>
      <c r="EZ4" s="52"/>
      <c r="FA4" s="52"/>
      <c r="FB4" s="52"/>
      <c r="FC4" s="52"/>
      <c r="FD4" s="52"/>
      <c r="FE4" s="52"/>
      <c r="FF4" s="52"/>
      <c r="FG4" s="52"/>
      <c r="FH4" s="52"/>
      <c r="FI4" s="52"/>
      <c r="FJ4" s="52"/>
      <c r="FK4" s="52"/>
    </row>
    <row r="5" spans="1:167" ht="15.75" customHeight="1" x14ac:dyDescent="0.25">
      <c r="A5" s="79"/>
      <c r="B5" s="79"/>
      <c r="C5" s="53" t="s">
        <v>9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7" t="s">
        <v>10</v>
      </c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8"/>
      <c r="AG5" s="60" t="s">
        <v>11</v>
      </c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7"/>
      <c r="AV5" s="60" t="s">
        <v>245</v>
      </c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7"/>
      <c r="BK5" s="57" t="s">
        <v>246</v>
      </c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3" t="s">
        <v>13</v>
      </c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9" t="s">
        <v>247</v>
      </c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9"/>
      <c r="DA5" s="59"/>
      <c r="DB5" s="59"/>
      <c r="DC5" s="59"/>
      <c r="DD5" s="88" t="s">
        <v>15</v>
      </c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90"/>
      <c r="DS5" s="91" t="s">
        <v>16</v>
      </c>
      <c r="DT5" s="91"/>
      <c r="DU5" s="91"/>
      <c r="DV5" s="91"/>
      <c r="DW5" s="91"/>
      <c r="DX5" s="91"/>
      <c r="DY5" s="91"/>
      <c r="DZ5" s="91"/>
      <c r="EA5" s="91"/>
      <c r="EB5" s="91"/>
      <c r="EC5" s="91"/>
      <c r="ED5" s="91"/>
      <c r="EE5" s="91"/>
      <c r="EF5" s="91"/>
      <c r="EG5" s="91"/>
      <c r="EH5" s="89" t="s">
        <v>17</v>
      </c>
      <c r="EI5" s="89"/>
      <c r="EJ5" s="89"/>
      <c r="EK5" s="89"/>
      <c r="EL5" s="89"/>
      <c r="EM5" s="89"/>
      <c r="EN5" s="89"/>
      <c r="EO5" s="89"/>
      <c r="EP5" s="89"/>
      <c r="EQ5" s="89"/>
      <c r="ER5" s="89"/>
      <c r="ES5" s="89"/>
      <c r="ET5" s="89"/>
      <c r="EU5" s="89"/>
      <c r="EV5" s="90"/>
      <c r="EW5" s="60" t="s">
        <v>18</v>
      </c>
      <c r="EX5" s="61"/>
      <c r="EY5" s="61"/>
      <c r="EZ5" s="61"/>
      <c r="FA5" s="61"/>
      <c r="FB5" s="61"/>
      <c r="FC5" s="61"/>
      <c r="FD5" s="61"/>
      <c r="FE5" s="61"/>
      <c r="FF5" s="61"/>
      <c r="FG5" s="61"/>
      <c r="FH5" s="61"/>
      <c r="FI5" s="61"/>
      <c r="FJ5" s="61"/>
      <c r="FK5" s="61"/>
    </row>
    <row r="6" spans="1:167" ht="15.75" hidden="1" x14ac:dyDescent="0.25">
      <c r="A6" s="79"/>
      <c r="B6" s="79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6"/>
      <c r="S6" s="6"/>
      <c r="T6" s="6"/>
      <c r="U6" s="6"/>
      <c r="V6" s="6"/>
      <c r="W6" s="6"/>
      <c r="X6" s="6"/>
      <c r="Y6" s="6"/>
      <c r="Z6" s="6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30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24"/>
      <c r="BL6" s="23"/>
      <c r="BM6" s="23"/>
      <c r="BN6" s="23"/>
      <c r="BO6" s="23"/>
      <c r="BP6" s="23"/>
      <c r="BQ6" s="23"/>
      <c r="BR6" s="23"/>
      <c r="BS6" s="23"/>
      <c r="BT6" s="23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</row>
    <row r="7" spans="1:167" ht="15.75" hidden="1" x14ac:dyDescent="0.25">
      <c r="A7" s="79"/>
      <c r="B7" s="79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6"/>
      <c r="S7" s="6"/>
      <c r="T7" s="6"/>
      <c r="U7" s="6"/>
      <c r="V7" s="6"/>
      <c r="W7" s="6"/>
      <c r="X7" s="6"/>
      <c r="Y7" s="6"/>
      <c r="Z7" s="6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30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25"/>
      <c r="BL7" s="7"/>
      <c r="BM7" s="7"/>
      <c r="BN7" s="7"/>
      <c r="BO7" s="7"/>
      <c r="BP7" s="7"/>
      <c r="BQ7" s="7"/>
      <c r="BR7" s="7"/>
      <c r="BS7" s="7"/>
      <c r="BT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</row>
    <row r="8" spans="1:167" ht="15.75" hidden="1" x14ac:dyDescent="0.25">
      <c r="A8" s="79"/>
      <c r="B8" s="79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6"/>
      <c r="S8" s="6"/>
      <c r="T8" s="6"/>
      <c r="U8" s="6"/>
      <c r="V8" s="6"/>
      <c r="W8" s="6"/>
      <c r="X8" s="6"/>
      <c r="Y8" s="6"/>
      <c r="Z8" s="6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30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25"/>
      <c r="BL8" s="7"/>
      <c r="BM8" s="7"/>
      <c r="BN8" s="7"/>
      <c r="BO8" s="7"/>
      <c r="BP8" s="7"/>
      <c r="BQ8" s="7"/>
      <c r="BR8" s="7"/>
      <c r="BS8" s="7"/>
      <c r="BT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</row>
    <row r="9" spans="1:167" ht="15.75" hidden="1" x14ac:dyDescent="0.25">
      <c r="A9" s="79"/>
      <c r="B9" s="79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6"/>
      <c r="S9" s="6"/>
      <c r="T9" s="6"/>
      <c r="U9" s="6"/>
      <c r="V9" s="6"/>
      <c r="W9" s="6"/>
      <c r="X9" s="6"/>
      <c r="Y9" s="6"/>
      <c r="Z9" s="6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30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25"/>
      <c r="BL9" s="7"/>
      <c r="BM9" s="7"/>
      <c r="BN9" s="7"/>
      <c r="BO9" s="7"/>
      <c r="BP9" s="7"/>
      <c r="BQ9" s="7"/>
      <c r="BR9" s="7"/>
      <c r="BS9" s="7"/>
      <c r="BT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</row>
    <row r="10" spans="1:167" ht="15.75" hidden="1" x14ac:dyDescent="0.25">
      <c r="A10" s="79"/>
      <c r="B10" s="79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6"/>
      <c r="S10" s="6"/>
      <c r="T10" s="6"/>
      <c r="U10" s="6"/>
      <c r="V10" s="6"/>
      <c r="W10" s="6"/>
      <c r="X10" s="6"/>
      <c r="Y10" s="6"/>
      <c r="Z10" s="6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30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25"/>
      <c r="BL10" s="7"/>
      <c r="BM10" s="7"/>
      <c r="BN10" s="7"/>
      <c r="BO10" s="7"/>
      <c r="BP10" s="7"/>
      <c r="BQ10" s="7"/>
      <c r="BR10" s="7"/>
      <c r="BS10" s="7"/>
      <c r="BT10" s="31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</row>
    <row r="11" spans="1:167" ht="15.75" x14ac:dyDescent="0.25">
      <c r="A11" s="79"/>
      <c r="B11" s="79"/>
      <c r="C11" s="62" t="s">
        <v>248</v>
      </c>
      <c r="D11" s="63" t="s">
        <v>20</v>
      </c>
      <c r="E11" s="63" t="s">
        <v>21</v>
      </c>
      <c r="F11" s="53" t="s">
        <v>249</v>
      </c>
      <c r="G11" s="53" t="s">
        <v>23</v>
      </c>
      <c r="H11" s="53" t="s">
        <v>24</v>
      </c>
      <c r="I11" s="53" t="s">
        <v>250</v>
      </c>
      <c r="J11" s="53" t="s">
        <v>26</v>
      </c>
      <c r="K11" s="53" t="s">
        <v>27</v>
      </c>
      <c r="L11" s="63" t="s">
        <v>251</v>
      </c>
      <c r="M11" s="63" t="s">
        <v>26</v>
      </c>
      <c r="N11" s="63" t="s">
        <v>27</v>
      </c>
      <c r="O11" s="63" t="s">
        <v>252</v>
      </c>
      <c r="P11" s="63" t="s">
        <v>253</v>
      </c>
      <c r="Q11" s="63" t="s">
        <v>254</v>
      </c>
      <c r="R11" s="62" t="s">
        <v>255</v>
      </c>
      <c r="S11" s="63"/>
      <c r="T11" s="63"/>
      <c r="U11" s="64" t="s">
        <v>256</v>
      </c>
      <c r="V11" s="65"/>
      <c r="W11" s="62"/>
      <c r="X11" s="63" t="s">
        <v>257</v>
      </c>
      <c r="Y11" s="63"/>
      <c r="Z11" s="63"/>
      <c r="AA11" s="66" t="s">
        <v>258</v>
      </c>
      <c r="AB11" s="66"/>
      <c r="AC11" s="92"/>
      <c r="AD11" s="53" t="s">
        <v>259</v>
      </c>
      <c r="AE11" s="53"/>
      <c r="AF11" s="53"/>
      <c r="AG11" s="53" t="s">
        <v>260</v>
      </c>
      <c r="AH11" s="53"/>
      <c r="AI11" s="53"/>
      <c r="AJ11" s="68" t="s">
        <v>261</v>
      </c>
      <c r="AK11" s="68"/>
      <c r="AL11" s="68"/>
      <c r="AM11" s="53" t="s">
        <v>262</v>
      </c>
      <c r="AN11" s="53"/>
      <c r="AO11" s="53"/>
      <c r="AP11" s="53" t="s">
        <v>263</v>
      </c>
      <c r="AQ11" s="53"/>
      <c r="AR11" s="57"/>
      <c r="AS11" s="53" t="s">
        <v>264</v>
      </c>
      <c r="AT11" s="53"/>
      <c r="AU11" s="53"/>
      <c r="AV11" s="53" t="s">
        <v>265</v>
      </c>
      <c r="AW11" s="53"/>
      <c r="AX11" s="53"/>
      <c r="AY11" s="53" t="s">
        <v>266</v>
      </c>
      <c r="AZ11" s="53"/>
      <c r="BA11" s="53"/>
      <c r="BB11" s="53" t="s">
        <v>267</v>
      </c>
      <c r="BC11" s="53"/>
      <c r="BD11" s="53"/>
      <c r="BE11" s="53" t="s">
        <v>268</v>
      </c>
      <c r="BF11" s="53"/>
      <c r="BG11" s="53"/>
      <c r="BH11" s="53" t="s">
        <v>269</v>
      </c>
      <c r="BI11" s="53"/>
      <c r="BJ11" s="53"/>
      <c r="BK11" s="61" t="s">
        <v>270</v>
      </c>
      <c r="BL11" s="61"/>
      <c r="BM11" s="67"/>
      <c r="BN11" s="60" t="s">
        <v>271</v>
      </c>
      <c r="BO11" s="61"/>
      <c r="BP11" s="67"/>
      <c r="BQ11" s="60" t="s">
        <v>272</v>
      </c>
      <c r="BR11" s="61"/>
      <c r="BS11" s="67"/>
      <c r="BT11" s="68" t="s">
        <v>273</v>
      </c>
      <c r="BU11" s="68"/>
      <c r="BV11" s="68"/>
      <c r="BW11" s="68" t="s">
        <v>274</v>
      </c>
      <c r="BX11" s="68"/>
      <c r="BY11" s="68"/>
      <c r="BZ11" s="68" t="s">
        <v>275</v>
      </c>
      <c r="CA11" s="68"/>
      <c r="CB11" s="68"/>
      <c r="CC11" s="68" t="s">
        <v>276</v>
      </c>
      <c r="CD11" s="68"/>
      <c r="CE11" s="68"/>
      <c r="CF11" s="68" t="s">
        <v>277</v>
      </c>
      <c r="CG11" s="68"/>
      <c r="CH11" s="68"/>
      <c r="CI11" s="68" t="s">
        <v>278</v>
      </c>
      <c r="CJ11" s="68"/>
      <c r="CK11" s="68"/>
      <c r="CL11" s="68" t="s">
        <v>279</v>
      </c>
      <c r="CM11" s="68"/>
      <c r="CN11" s="68"/>
      <c r="CO11" s="68" t="s">
        <v>280</v>
      </c>
      <c r="CP11" s="68"/>
      <c r="CQ11" s="68"/>
      <c r="CR11" s="68" t="s">
        <v>281</v>
      </c>
      <c r="CS11" s="68"/>
      <c r="CT11" s="68"/>
      <c r="CU11" s="60" t="s">
        <v>282</v>
      </c>
      <c r="CV11" s="61"/>
      <c r="CW11" s="67"/>
      <c r="CX11" s="60" t="s">
        <v>283</v>
      </c>
      <c r="CY11" s="61"/>
      <c r="CZ11" s="67"/>
      <c r="DA11" s="60" t="s">
        <v>284</v>
      </c>
      <c r="DB11" s="61"/>
      <c r="DC11" s="67"/>
      <c r="DD11" s="60" t="s">
        <v>285</v>
      </c>
      <c r="DE11" s="61"/>
      <c r="DF11" s="67"/>
      <c r="DG11" s="60" t="s">
        <v>286</v>
      </c>
      <c r="DH11" s="61"/>
      <c r="DI11" s="67"/>
      <c r="DJ11" s="60" t="s">
        <v>287</v>
      </c>
      <c r="DK11" s="61"/>
      <c r="DL11" s="67"/>
      <c r="DM11" s="60" t="s">
        <v>288</v>
      </c>
      <c r="DN11" s="61"/>
      <c r="DO11" s="67"/>
      <c r="DP11" s="60" t="s">
        <v>289</v>
      </c>
      <c r="DQ11" s="61"/>
      <c r="DR11" s="67"/>
      <c r="DS11" s="68" t="s">
        <v>290</v>
      </c>
      <c r="DT11" s="68"/>
      <c r="DU11" s="68"/>
      <c r="DV11" s="68" t="s">
        <v>291</v>
      </c>
      <c r="DW11" s="68"/>
      <c r="DX11" s="68"/>
      <c r="DY11" s="68" t="s">
        <v>292</v>
      </c>
      <c r="DZ11" s="68"/>
      <c r="EA11" s="68"/>
      <c r="EB11" s="68" t="s">
        <v>293</v>
      </c>
      <c r="EC11" s="68"/>
      <c r="ED11" s="68"/>
      <c r="EE11" s="68" t="s">
        <v>294</v>
      </c>
      <c r="EF11" s="68"/>
      <c r="EG11" s="68"/>
      <c r="EH11" s="93" t="s">
        <v>295</v>
      </c>
      <c r="EI11" s="94"/>
      <c r="EJ11" s="95"/>
      <c r="EK11" s="93" t="s">
        <v>296</v>
      </c>
      <c r="EL11" s="94"/>
      <c r="EM11" s="95"/>
      <c r="EN11" s="93" t="s">
        <v>297</v>
      </c>
      <c r="EO11" s="94"/>
      <c r="EP11" s="95"/>
      <c r="EQ11" s="93" t="s">
        <v>298</v>
      </c>
      <c r="ER11" s="94"/>
      <c r="ES11" s="95"/>
      <c r="ET11" s="93" t="s">
        <v>299</v>
      </c>
      <c r="EU11" s="94"/>
      <c r="EV11" s="95"/>
      <c r="EW11" s="68" t="s">
        <v>300</v>
      </c>
      <c r="EX11" s="68"/>
      <c r="EY11" s="68"/>
      <c r="EZ11" s="68" t="s">
        <v>301</v>
      </c>
      <c r="FA11" s="68"/>
      <c r="FB11" s="68"/>
      <c r="FC11" s="68" t="s">
        <v>302</v>
      </c>
      <c r="FD11" s="68"/>
      <c r="FE11" s="68"/>
      <c r="FF11" s="68" t="s">
        <v>303</v>
      </c>
      <c r="FG11" s="68"/>
      <c r="FH11" s="68"/>
      <c r="FI11" s="68" t="s">
        <v>304</v>
      </c>
      <c r="FJ11" s="68"/>
      <c r="FK11" s="68"/>
    </row>
    <row r="12" spans="1:167" ht="99.75" customHeight="1" x14ac:dyDescent="0.25">
      <c r="A12" s="79"/>
      <c r="B12" s="79"/>
      <c r="C12" s="69" t="s">
        <v>305</v>
      </c>
      <c r="D12" s="70"/>
      <c r="E12" s="71"/>
      <c r="F12" s="69" t="s">
        <v>306</v>
      </c>
      <c r="G12" s="70"/>
      <c r="H12" s="71"/>
      <c r="I12" s="69" t="s">
        <v>307</v>
      </c>
      <c r="J12" s="70"/>
      <c r="K12" s="71"/>
      <c r="L12" s="69" t="s">
        <v>308</v>
      </c>
      <c r="M12" s="70"/>
      <c r="N12" s="71"/>
      <c r="O12" s="69" t="s">
        <v>309</v>
      </c>
      <c r="P12" s="70"/>
      <c r="Q12" s="71"/>
      <c r="R12" s="72" t="s">
        <v>310</v>
      </c>
      <c r="S12" s="73"/>
      <c r="T12" s="74"/>
      <c r="U12" s="69" t="s">
        <v>311</v>
      </c>
      <c r="V12" s="70"/>
      <c r="W12" s="71"/>
      <c r="X12" s="69" t="s">
        <v>312</v>
      </c>
      <c r="Y12" s="70"/>
      <c r="Z12" s="71"/>
      <c r="AA12" s="69" t="s">
        <v>313</v>
      </c>
      <c r="AB12" s="70"/>
      <c r="AC12" s="71"/>
      <c r="AD12" s="69" t="s">
        <v>314</v>
      </c>
      <c r="AE12" s="70"/>
      <c r="AF12" s="71"/>
      <c r="AG12" s="69" t="s">
        <v>315</v>
      </c>
      <c r="AH12" s="70"/>
      <c r="AI12" s="71"/>
      <c r="AJ12" s="69" t="s">
        <v>316</v>
      </c>
      <c r="AK12" s="70"/>
      <c r="AL12" s="71"/>
      <c r="AM12" s="69" t="s">
        <v>317</v>
      </c>
      <c r="AN12" s="70"/>
      <c r="AO12" s="71"/>
      <c r="AP12" s="69" t="s">
        <v>318</v>
      </c>
      <c r="AQ12" s="70"/>
      <c r="AR12" s="71"/>
      <c r="AS12" s="69" t="s">
        <v>319</v>
      </c>
      <c r="AT12" s="70"/>
      <c r="AU12" s="71"/>
      <c r="AV12" s="69" t="s">
        <v>320</v>
      </c>
      <c r="AW12" s="70"/>
      <c r="AX12" s="71"/>
      <c r="AY12" s="69" t="s">
        <v>321</v>
      </c>
      <c r="AZ12" s="70"/>
      <c r="BA12" s="71"/>
      <c r="BB12" s="69" t="s">
        <v>322</v>
      </c>
      <c r="BC12" s="70"/>
      <c r="BD12" s="71"/>
      <c r="BE12" s="69" t="s">
        <v>323</v>
      </c>
      <c r="BF12" s="70"/>
      <c r="BG12" s="71"/>
      <c r="BH12" s="72" t="s">
        <v>324</v>
      </c>
      <c r="BI12" s="73"/>
      <c r="BJ12" s="74"/>
      <c r="BK12" s="69" t="s">
        <v>325</v>
      </c>
      <c r="BL12" s="70"/>
      <c r="BM12" s="71"/>
      <c r="BN12" s="69" t="s">
        <v>326</v>
      </c>
      <c r="BO12" s="70"/>
      <c r="BP12" s="71"/>
      <c r="BQ12" s="69" t="s">
        <v>327</v>
      </c>
      <c r="BR12" s="70"/>
      <c r="BS12" s="71"/>
      <c r="BT12" s="69" t="s">
        <v>328</v>
      </c>
      <c r="BU12" s="70"/>
      <c r="BV12" s="71"/>
      <c r="BW12" s="69" t="s">
        <v>329</v>
      </c>
      <c r="BX12" s="70"/>
      <c r="BY12" s="71"/>
      <c r="BZ12" s="69" t="s">
        <v>330</v>
      </c>
      <c r="CA12" s="70"/>
      <c r="CB12" s="71"/>
      <c r="CC12" s="69" t="s">
        <v>331</v>
      </c>
      <c r="CD12" s="70"/>
      <c r="CE12" s="71"/>
      <c r="CF12" s="96" t="s">
        <v>332</v>
      </c>
      <c r="CG12" s="97"/>
      <c r="CH12" s="98"/>
      <c r="CI12" s="69" t="s">
        <v>333</v>
      </c>
      <c r="CJ12" s="70"/>
      <c r="CK12" s="71"/>
      <c r="CL12" s="69" t="s">
        <v>334</v>
      </c>
      <c r="CM12" s="70"/>
      <c r="CN12" s="71"/>
      <c r="CO12" s="69" t="s">
        <v>335</v>
      </c>
      <c r="CP12" s="70"/>
      <c r="CQ12" s="71"/>
      <c r="CR12" s="99" t="s">
        <v>336</v>
      </c>
      <c r="CS12" s="100"/>
      <c r="CT12" s="101"/>
      <c r="CU12" s="69" t="s">
        <v>337</v>
      </c>
      <c r="CV12" s="70"/>
      <c r="CW12" s="71"/>
      <c r="CX12" s="69" t="s">
        <v>338</v>
      </c>
      <c r="CY12" s="70"/>
      <c r="CZ12" s="71"/>
      <c r="DA12" s="69" t="s">
        <v>339</v>
      </c>
      <c r="DB12" s="70"/>
      <c r="DC12" s="71"/>
      <c r="DD12" s="102" t="s">
        <v>340</v>
      </c>
      <c r="DE12" s="103"/>
      <c r="DF12" s="104"/>
      <c r="DG12" s="96" t="s">
        <v>341</v>
      </c>
      <c r="DH12" s="97"/>
      <c r="DI12" s="98"/>
      <c r="DJ12" s="96" t="s">
        <v>342</v>
      </c>
      <c r="DK12" s="97"/>
      <c r="DL12" s="98"/>
      <c r="DM12" s="96" t="s">
        <v>343</v>
      </c>
      <c r="DN12" s="97"/>
      <c r="DO12" s="98"/>
      <c r="DP12" s="96" t="s">
        <v>344</v>
      </c>
      <c r="DQ12" s="97"/>
      <c r="DR12" s="98"/>
      <c r="DS12" s="96" t="s">
        <v>345</v>
      </c>
      <c r="DT12" s="97"/>
      <c r="DU12" s="98"/>
      <c r="DV12" s="96" t="s">
        <v>346</v>
      </c>
      <c r="DW12" s="97"/>
      <c r="DX12" s="98"/>
      <c r="DY12" s="96" t="s">
        <v>347</v>
      </c>
      <c r="DZ12" s="97"/>
      <c r="EA12" s="98"/>
      <c r="EB12" s="102" t="s">
        <v>348</v>
      </c>
      <c r="EC12" s="103"/>
      <c r="ED12" s="104"/>
      <c r="EE12" s="96" t="s">
        <v>349</v>
      </c>
      <c r="EF12" s="97"/>
      <c r="EG12" s="98"/>
      <c r="EH12" s="96" t="s">
        <v>350</v>
      </c>
      <c r="EI12" s="97"/>
      <c r="EJ12" s="98"/>
      <c r="EK12" s="96" t="s">
        <v>351</v>
      </c>
      <c r="EL12" s="97"/>
      <c r="EM12" s="98"/>
      <c r="EN12" s="96" t="s">
        <v>352</v>
      </c>
      <c r="EO12" s="97"/>
      <c r="EP12" s="98"/>
      <c r="EQ12" s="96" t="s">
        <v>353</v>
      </c>
      <c r="ER12" s="97"/>
      <c r="ES12" s="98"/>
      <c r="ET12" s="96" t="s">
        <v>354</v>
      </c>
      <c r="EU12" s="97"/>
      <c r="EV12" s="98"/>
      <c r="EW12" s="96" t="s">
        <v>355</v>
      </c>
      <c r="EX12" s="97"/>
      <c r="EY12" s="98"/>
      <c r="EZ12" s="96" t="s">
        <v>356</v>
      </c>
      <c r="FA12" s="97"/>
      <c r="FB12" s="98"/>
      <c r="FC12" s="96" t="s">
        <v>357</v>
      </c>
      <c r="FD12" s="97"/>
      <c r="FE12" s="98"/>
      <c r="FF12" s="102" t="s">
        <v>358</v>
      </c>
      <c r="FG12" s="103"/>
      <c r="FH12" s="104"/>
      <c r="FI12" s="96" t="s">
        <v>359</v>
      </c>
      <c r="FJ12" s="97"/>
      <c r="FK12" s="98"/>
    </row>
    <row r="13" spans="1:167" ht="180" x14ac:dyDescent="0.25">
      <c r="A13" s="79"/>
      <c r="B13" s="79"/>
      <c r="C13" s="9" t="s">
        <v>360</v>
      </c>
      <c r="D13" s="10" t="s">
        <v>361</v>
      </c>
      <c r="E13" s="11" t="s">
        <v>362</v>
      </c>
      <c r="F13" s="9" t="s">
        <v>363</v>
      </c>
      <c r="G13" s="10" t="s">
        <v>364</v>
      </c>
      <c r="H13" s="11" t="s">
        <v>365</v>
      </c>
      <c r="I13" s="9" t="s">
        <v>366</v>
      </c>
      <c r="J13" s="10" t="s">
        <v>367</v>
      </c>
      <c r="K13" s="11" t="s">
        <v>368</v>
      </c>
      <c r="L13" s="9" t="s">
        <v>369</v>
      </c>
      <c r="M13" s="10" t="s">
        <v>370</v>
      </c>
      <c r="N13" s="11" t="s">
        <v>371</v>
      </c>
      <c r="O13" s="9" t="s">
        <v>372</v>
      </c>
      <c r="P13" s="10" t="s">
        <v>373</v>
      </c>
      <c r="Q13" s="11" t="s">
        <v>374</v>
      </c>
      <c r="R13" s="9" t="s">
        <v>116</v>
      </c>
      <c r="S13" s="10" t="s">
        <v>375</v>
      </c>
      <c r="T13" s="11" t="s">
        <v>376</v>
      </c>
      <c r="U13" s="9" t="s">
        <v>377</v>
      </c>
      <c r="V13" s="10" t="s">
        <v>378</v>
      </c>
      <c r="W13" s="11" t="s">
        <v>379</v>
      </c>
      <c r="X13" s="9" t="s">
        <v>380</v>
      </c>
      <c r="Y13" s="10" t="s">
        <v>381</v>
      </c>
      <c r="Z13" s="11" t="s">
        <v>382</v>
      </c>
      <c r="AA13" s="9" t="s">
        <v>383</v>
      </c>
      <c r="AB13" s="10" t="s">
        <v>384</v>
      </c>
      <c r="AC13" s="11" t="s">
        <v>385</v>
      </c>
      <c r="AD13" s="9" t="s">
        <v>116</v>
      </c>
      <c r="AE13" s="10" t="s">
        <v>386</v>
      </c>
      <c r="AF13" s="11" t="s">
        <v>120</v>
      </c>
      <c r="AG13" s="9" t="s">
        <v>387</v>
      </c>
      <c r="AH13" s="10" t="s">
        <v>388</v>
      </c>
      <c r="AI13" s="11" t="s">
        <v>389</v>
      </c>
      <c r="AJ13" s="9" t="s">
        <v>390</v>
      </c>
      <c r="AK13" s="10" t="s">
        <v>391</v>
      </c>
      <c r="AL13" s="11" t="s">
        <v>392</v>
      </c>
      <c r="AM13" s="9" t="s">
        <v>393</v>
      </c>
      <c r="AN13" s="10" t="s">
        <v>394</v>
      </c>
      <c r="AO13" s="11" t="s">
        <v>395</v>
      </c>
      <c r="AP13" s="9" t="s">
        <v>132</v>
      </c>
      <c r="AQ13" s="10" t="s">
        <v>396</v>
      </c>
      <c r="AR13" s="11" t="s">
        <v>376</v>
      </c>
      <c r="AS13" s="9" t="s">
        <v>397</v>
      </c>
      <c r="AT13" s="10" t="s">
        <v>398</v>
      </c>
      <c r="AU13" s="11" t="s">
        <v>399</v>
      </c>
      <c r="AV13" s="9" t="s">
        <v>116</v>
      </c>
      <c r="AW13" s="10" t="s">
        <v>375</v>
      </c>
      <c r="AX13" s="11" t="s">
        <v>376</v>
      </c>
      <c r="AY13" s="9" t="s">
        <v>400</v>
      </c>
      <c r="AZ13" s="10" t="s">
        <v>401</v>
      </c>
      <c r="BA13" s="11" t="s">
        <v>115</v>
      </c>
      <c r="BB13" s="9" t="s">
        <v>402</v>
      </c>
      <c r="BC13" s="10" t="s">
        <v>403</v>
      </c>
      <c r="BD13" s="11" t="s">
        <v>404</v>
      </c>
      <c r="BE13" s="9" t="s">
        <v>405</v>
      </c>
      <c r="BF13" s="10" t="s">
        <v>406</v>
      </c>
      <c r="BG13" s="11" t="s">
        <v>407</v>
      </c>
      <c r="BH13" s="12" t="s">
        <v>408</v>
      </c>
      <c r="BI13" s="10" t="s">
        <v>396</v>
      </c>
      <c r="BJ13" s="11" t="s">
        <v>409</v>
      </c>
      <c r="BK13" s="9" t="s">
        <v>410</v>
      </c>
      <c r="BL13" s="10" t="s">
        <v>411</v>
      </c>
      <c r="BM13" s="11" t="s">
        <v>412</v>
      </c>
      <c r="BN13" s="9" t="s">
        <v>413</v>
      </c>
      <c r="BO13" s="10" t="s">
        <v>414</v>
      </c>
      <c r="BP13" s="11" t="s">
        <v>415</v>
      </c>
      <c r="BQ13" s="9" t="s">
        <v>416</v>
      </c>
      <c r="BR13" s="10" t="s">
        <v>417</v>
      </c>
      <c r="BS13" s="11" t="s">
        <v>142</v>
      </c>
      <c r="BT13" s="9" t="s">
        <v>418</v>
      </c>
      <c r="BU13" s="10" t="s">
        <v>419</v>
      </c>
      <c r="BV13" s="11" t="s">
        <v>420</v>
      </c>
      <c r="BW13" s="9" t="s">
        <v>421</v>
      </c>
      <c r="BX13" s="10" t="s">
        <v>422</v>
      </c>
      <c r="BY13" s="11" t="s">
        <v>423</v>
      </c>
      <c r="BZ13" s="9" t="s">
        <v>160</v>
      </c>
      <c r="CA13" s="10" t="s">
        <v>424</v>
      </c>
      <c r="CB13" s="11" t="s">
        <v>425</v>
      </c>
      <c r="CC13" s="9" t="s">
        <v>426</v>
      </c>
      <c r="CD13" s="10" t="s">
        <v>427</v>
      </c>
      <c r="CE13" s="11" t="s">
        <v>428</v>
      </c>
      <c r="CF13" s="32" t="s">
        <v>429</v>
      </c>
      <c r="CG13" s="33" t="s">
        <v>430</v>
      </c>
      <c r="CH13" s="34" t="s">
        <v>431</v>
      </c>
      <c r="CI13" s="9" t="s">
        <v>432</v>
      </c>
      <c r="CJ13" s="10" t="s">
        <v>433</v>
      </c>
      <c r="CK13" s="11" t="s">
        <v>434</v>
      </c>
      <c r="CL13" s="9" t="s">
        <v>435</v>
      </c>
      <c r="CM13" s="10" t="s">
        <v>436</v>
      </c>
      <c r="CN13" s="11" t="s">
        <v>437</v>
      </c>
      <c r="CO13" s="9" t="s">
        <v>438</v>
      </c>
      <c r="CP13" s="10" t="s">
        <v>439</v>
      </c>
      <c r="CQ13" s="11" t="s">
        <v>440</v>
      </c>
      <c r="CR13" s="35" t="s">
        <v>441</v>
      </c>
      <c r="CS13" s="36" t="s">
        <v>442</v>
      </c>
      <c r="CT13" s="36" t="s">
        <v>443</v>
      </c>
      <c r="CU13" s="9" t="s">
        <v>444</v>
      </c>
      <c r="CV13" s="10" t="s">
        <v>445</v>
      </c>
      <c r="CW13" s="11" t="s">
        <v>446</v>
      </c>
      <c r="CX13" s="9" t="s">
        <v>447</v>
      </c>
      <c r="CY13" s="10" t="s">
        <v>448</v>
      </c>
      <c r="CZ13" s="11" t="s">
        <v>449</v>
      </c>
      <c r="DA13" s="9" t="s">
        <v>450</v>
      </c>
      <c r="DB13" s="10" t="s">
        <v>451</v>
      </c>
      <c r="DC13" s="11" t="s">
        <v>452</v>
      </c>
      <c r="DD13" s="37" t="s">
        <v>432</v>
      </c>
      <c r="DE13" s="33" t="s">
        <v>453</v>
      </c>
      <c r="DF13" s="34" t="s">
        <v>454</v>
      </c>
      <c r="DG13" s="37" t="s">
        <v>455</v>
      </c>
      <c r="DH13" s="33" t="s">
        <v>456</v>
      </c>
      <c r="DI13" s="34" t="s">
        <v>457</v>
      </c>
      <c r="DJ13" s="37" t="s">
        <v>458</v>
      </c>
      <c r="DK13" s="33" t="s">
        <v>459</v>
      </c>
      <c r="DL13" s="34" t="s">
        <v>460</v>
      </c>
      <c r="DM13" s="37" t="s">
        <v>461</v>
      </c>
      <c r="DN13" s="33" t="s">
        <v>462</v>
      </c>
      <c r="DO13" s="34" t="s">
        <v>463</v>
      </c>
      <c r="DP13" s="37" t="s">
        <v>464</v>
      </c>
      <c r="DQ13" s="33" t="s">
        <v>465</v>
      </c>
      <c r="DR13" s="34" t="s">
        <v>466</v>
      </c>
      <c r="DS13" s="37" t="s">
        <v>467</v>
      </c>
      <c r="DT13" s="33" t="s">
        <v>468</v>
      </c>
      <c r="DU13" s="34" t="s">
        <v>159</v>
      </c>
      <c r="DV13" s="37" t="s">
        <v>469</v>
      </c>
      <c r="DW13" s="33" t="s">
        <v>470</v>
      </c>
      <c r="DX13" s="34" t="s">
        <v>471</v>
      </c>
      <c r="DY13" s="37" t="s">
        <v>472</v>
      </c>
      <c r="DZ13" s="33" t="s">
        <v>473</v>
      </c>
      <c r="EA13" s="34" t="s">
        <v>474</v>
      </c>
      <c r="EB13" s="37" t="s">
        <v>475</v>
      </c>
      <c r="EC13" s="33" t="s">
        <v>476</v>
      </c>
      <c r="ED13" s="34" t="s">
        <v>477</v>
      </c>
      <c r="EE13" s="37" t="s">
        <v>478</v>
      </c>
      <c r="EF13" s="33" t="s">
        <v>479</v>
      </c>
      <c r="EG13" s="34" t="s">
        <v>480</v>
      </c>
      <c r="EH13" s="37" t="s">
        <v>400</v>
      </c>
      <c r="EI13" s="33" t="s">
        <v>481</v>
      </c>
      <c r="EJ13" s="34" t="s">
        <v>115</v>
      </c>
      <c r="EK13" s="37" t="s">
        <v>482</v>
      </c>
      <c r="EL13" s="33" t="s">
        <v>483</v>
      </c>
      <c r="EM13" s="34" t="s">
        <v>484</v>
      </c>
      <c r="EN13" s="37" t="s">
        <v>485</v>
      </c>
      <c r="EO13" s="33" t="s">
        <v>486</v>
      </c>
      <c r="EP13" s="34" t="s">
        <v>487</v>
      </c>
      <c r="EQ13" s="37" t="s">
        <v>167</v>
      </c>
      <c r="ER13" s="33" t="s">
        <v>488</v>
      </c>
      <c r="ES13" s="34" t="s">
        <v>169</v>
      </c>
      <c r="ET13" s="37" t="s">
        <v>489</v>
      </c>
      <c r="EU13" s="33" t="s">
        <v>490</v>
      </c>
      <c r="EV13" s="34" t="s">
        <v>491</v>
      </c>
      <c r="EW13" s="37" t="s">
        <v>492</v>
      </c>
      <c r="EX13" s="33" t="s">
        <v>493</v>
      </c>
      <c r="EY13" s="34" t="s">
        <v>494</v>
      </c>
      <c r="EZ13" s="37" t="s">
        <v>495</v>
      </c>
      <c r="FA13" s="33" t="s">
        <v>496</v>
      </c>
      <c r="FB13" s="34" t="s">
        <v>497</v>
      </c>
      <c r="FC13" s="37" t="s">
        <v>498</v>
      </c>
      <c r="FD13" s="33" t="s">
        <v>499</v>
      </c>
      <c r="FE13" s="34" t="s">
        <v>500</v>
      </c>
      <c r="FF13" s="37" t="s">
        <v>501</v>
      </c>
      <c r="FG13" s="33" t="s">
        <v>502</v>
      </c>
      <c r="FH13" s="34" t="s">
        <v>503</v>
      </c>
      <c r="FI13" s="37" t="s">
        <v>504</v>
      </c>
      <c r="FJ13" s="33" t="s">
        <v>505</v>
      </c>
      <c r="FK13" s="34" t="s">
        <v>506</v>
      </c>
    </row>
    <row r="14" spans="1:167" ht="15.75" x14ac:dyDescent="0.25">
      <c r="A14" s="19">
        <v>1</v>
      </c>
      <c r="B14" s="20" t="s">
        <v>507</v>
      </c>
      <c r="C14" s="21"/>
      <c r="D14" s="21">
        <v>1</v>
      </c>
      <c r="E14" s="21"/>
      <c r="F14" s="20">
        <v>1</v>
      </c>
      <c r="G14" s="20"/>
      <c r="H14" s="20"/>
      <c r="I14" s="20">
        <v>1</v>
      </c>
      <c r="J14" s="20"/>
      <c r="K14" s="20"/>
      <c r="L14" s="22">
        <v>1</v>
      </c>
      <c r="M14" s="22"/>
      <c r="N14" s="22"/>
      <c r="O14" s="22">
        <v>1</v>
      </c>
      <c r="P14" s="22"/>
      <c r="Q14" s="22"/>
      <c r="R14" s="22">
        <v>1</v>
      </c>
      <c r="S14" s="22"/>
      <c r="T14" s="22"/>
      <c r="U14" s="23"/>
      <c r="V14" s="23">
        <v>1</v>
      </c>
      <c r="W14" s="22"/>
      <c r="X14" s="22"/>
      <c r="Y14" s="22">
        <v>1</v>
      </c>
      <c r="Z14" s="22"/>
      <c r="AA14" s="7">
        <v>1</v>
      </c>
      <c r="AB14" s="7"/>
      <c r="AC14" s="7"/>
      <c r="AD14" s="7">
        <v>1</v>
      </c>
      <c r="AE14" s="7"/>
      <c r="AF14" s="7"/>
      <c r="AG14" s="7"/>
      <c r="AH14" s="7">
        <v>1</v>
      </c>
      <c r="AI14" s="7"/>
      <c r="AJ14" s="7">
        <v>1</v>
      </c>
      <c r="AK14" s="7"/>
      <c r="AL14" s="7"/>
      <c r="AM14" s="7">
        <v>1</v>
      </c>
      <c r="AN14" s="7"/>
      <c r="AO14" s="7"/>
      <c r="AP14" s="7">
        <v>1</v>
      </c>
      <c r="AQ14" s="7">
        <v>1</v>
      </c>
      <c r="AR14" s="7"/>
      <c r="AS14" s="23"/>
      <c r="AT14" s="23">
        <v>1</v>
      </c>
      <c r="AU14" s="23"/>
      <c r="AV14" s="23">
        <v>1</v>
      </c>
      <c r="AW14" s="23"/>
      <c r="AX14" s="23"/>
      <c r="AY14" s="23">
        <v>1</v>
      </c>
      <c r="AZ14" s="23"/>
      <c r="BA14" s="23"/>
      <c r="BB14" s="23">
        <v>1</v>
      </c>
      <c r="BC14" s="23"/>
      <c r="BD14" s="23"/>
      <c r="BE14" s="23">
        <v>1</v>
      </c>
      <c r="BF14" s="23"/>
      <c r="BG14" s="23"/>
      <c r="BH14" s="23"/>
      <c r="BI14" s="23">
        <v>1</v>
      </c>
      <c r="BJ14" s="23"/>
      <c r="BK14" s="7">
        <v>1</v>
      </c>
      <c r="BL14" s="7"/>
      <c r="BM14" s="7"/>
      <c r="BN14" s="7"/>
      <c r="BO14" s="7">
        <v>1</v>
      </c>
      <c r="BP14" s="7"/>
      <c r="BQ14" s="7">
        <v>1</v>
      </c>
      <c r="BR14" s="7"/>
      <c r="BS14" s="7"/>
      <c r="BT14" s="23"/>
      <c r="BU14" s="23">
        <v>1</v>
      </c>
      <c r="BV14" s="23"/>
      <c r="BW14" s="23">
        <v>1</v>
      </c>
      <c r="BX14" s="23"/>
      <c r="BY14" s="23"/>
      <c r="BZ14" s="23">
        <v>1</v>
      </c>
      <c r="CA14" s="23"/>
      <c r="CB14" s="23"/>
      <c r="CC14" s="23">
        <v>1</v>
      </c>
      <c r="CD14" s="23"/>
      <c r="CE14" s="23"/>
      <c r="CF14" s="23">
        <v>1</v>
      </c>
      <c r="CG14" s="23"/>
      <c r="CH14" s="23"/>
      <c r="CI14" s="23">
        <v>1</v>
      </c>
      <c r="CJ14" s="23"/>
      <c r="CK14" s="23"/>
      <c r="CL14" s="23"/>
      <c r="CM14" s="23">
        <v>1</v>
      </c>
      <c r="CN14" s="23"/>
      <c r="CO14" s="23">
        <v>1</v>
      </c>
      <c r="CP14" s="23"/>
      <c r="CQ14" s="23"/>
      <c r="CR14" s="23">
        <v>1</v>
      </c>
      <c r="CS14" s="23">
        <v>1</v>
      </c>
      <c r="CT14" s="23"/>
      <c r="CU14" s="23">
        <v>1</v>
      </c>
      <c r="CV14" s="23"/>
      <c r="CW14" s="23"/>
      <c r="CX14" s="23">
        <v>1</v>
      </c>
      <c r="CY14" s="23"/>
      <c r="CZ14" s="23"/>
      <c r="DA14" s="23">
        <v>1</v>
      </c>
      <c r="DB14" s="23"/>
      <c r="DC14" s="23"/>
      <c r="DD14" s="23">
        <v>1</v>
      </c>
      <c r="DE14" s="23"/>
      <c r="DF14" s="23"/>
      <c r="DG14" s="23">
        <v>1</v>
      </c>
      <c r="DH14" s="23"/>
      <c r="DI14" s="23"/>
      <c r="DJ14" s="23">
        <v>1</v>
      </c>
      <c r="DK14" s="23"/>
      <c r="DL14" s="23"/>
      <c r="DM14" s="23">
        <v>1</v>
      </c>
      <c r="DN14" s="23"/>
      <c r="DO14" s="23"/>
      <c r="DP14" s="23">
        <v>1</v>
      </c>
      <c r="DQ14" s="23"/>
      <c r="DR14" s="23"/>
      <c r="DS14" s="7"/>
      <c r="DT14" s="7">
        <v>1</v>
      </c>
      <c r="DU14" s="7"/>
      <c r="DV14" s="7">
        <v>1</v>
      </c>
      <c r="DW14" s="7"/>
      <c r="DX14" s="7"/>
      <c r="DY14" s="7">
        <v>1</v>
      </c>
      <c r="DZ14" s="7"/>
      <c r="EA14" s="7"/>
      <c r="EB14" s="7">
        <v>1</v>
      </c>
      <c r="EC14" s="7"/>
      <c r="ED14" s="7"/>
      <c r="EE14" s="7">
        <v>1</v>
      </c>
      <c r="EF14" s="7"/>
      <c r="EG14" s="7"/>
      <c r="EH14" s="7">
        <v>1</v>
      </c>
      <c r="EI14" s="7"/>
      <c r="EJ14" s="7"/>
      <c r="EK14" s="7"/>
      <c r="EL14" s="7">
        <v>1</v>
      </c>
      <c r="EM14" s="7"/>
      <c r="EN14" s="7">
        <v>1</v>
      </c>
      <c r="EO14" s="7"/>
      <c r="EP14" s="7"/>
      <c r="EQ14" s="7">
        <v>1</v>
      </c>
      <c r="ER14" s="7"/>
      <c r="ES14" s="7"/>
      <c r="ET14" s="7">
        <v>1</v>
      </c>
      <c r="EU14" s="7"/>
      <c r="EV14" s="7"/>
      <c r="EW14" s="7">
        <v>1</v>
      </c>
      <c r="EX14" s="7"/>
      <c r="EY14" s="7"/>
      <c r="EZ14" s="7"/>
      <c r="FA14" s="7">
        <v>1</v>
      </c>
      <c r="FB14" s="7"/>
      <c r="FC14" s="7">
        <v>1</v>
      </c>
      <c r="FD14" s="7"/>
      <c r="FE14" s="7"/>
      <c r="FF14" s="7"/>
      <c r="FG14" s="7">
        <v>1</v>
      </c>
      <c r="FH14" s="7"/>
      <c r="FI14" s="7">
        <v>1</v>
      </c>
      <c r="FJ14" s="7"/>
      <c r="FK14" s="7"/>
    </row>
    <row r="15" spans="1:167" ht="15.75" x14ac:dyDescent="0.25">
      <c r="A15" s="19">
        <v>2</v>
      </c>
      <c r="B15" s="20" t="s">
        <v>508</v>
      </c>
      <c r="C15" s="21">
        <v>1</v>
      </c>
      <c r="D15" s="21"/>
      <c r="E15" s="21"/>
      <c r="F15" s="20">
        <v>1</v>
      </c>
      <c r="G15" s="20"/>
      <c r="H15" s="20"/>
      <c r="I15" s="20">
        <v>1</v>
      </c>
      <c r="J15" s="20"/>
      <c r="K15" s="20"/>
      <c r="L15" s="22"/>
      <c r="M15" s="22">
        <v>1</v>
      </c>
      <c r="N15" s="22"/>
      <c r="O15" s="22"/>
      <c r="P15" s="22">
        <v>1</v>
      </c>
      <c r="Q15" s="22"/>
      <c r="R15" s="22"/>
      <c r="S15" s="22"/>
      <c r="T15" s="22">
        <v>1</v>
      </c>
      <c r="U15" s="23">
        <v>1</v>
      </c>
      <c r="V15" s="23"/>
      <c r="W15" s="22"/>
      <c r="X15" s="22"/>
      <c r="Y15" s="22"/>
      <c r="Z15" s="22">
        <v>1</v>
      </c>
      <c r="AA15" s="7"/>
      <c r="AB15" s="7"/>
      <c r="AC15" s="7">
        <v>1</v>
      </c>
      <c r="AD15" s="7"/>
      <c r="AE15" s="7">
        <v>1</v>
      </c>
      <c r="AF15" s="7"/>
      <c r="AG15" s="7"/>
      <c r="AH15" s="7">
        <v>1</v>
      </c>
      <c r="AI15" s="7"/>
      <c r="AJ15" s="7"/>
      <c r="AK15" s="7">
        <v>1</v>
      </c>
      <c r="AL15" s="7"/>
      <c r="AM15" s="7">
        <v>1</v>
      </c>
      <c r="AN15" s="7"/>
      <c r="AO15" s="7"/>
      <c r="AP15" s="7"/>
      <c r="AQ15" s="7"/>
      <c r="AR15" s="7"/>
      <c r="AS15" s="23">
        <v>1</v>
      </c>
      <c r="AT15" s="23"/>
      <c r="AU15" s="23"/>
      <c r="AV15" s="23">
        <v>1</v>
      </c>
      <c r="AW15" s="23"/>
      <c r="AX15" s="23"/>
      <c r="AY15" s="23">
        <v>1</v>
      </c>
      <c r="AZ15" s="23"/>
      <c r="BA15" s="23"/>
      <c r="BB15" s="23">
        <v>1</v>
      </c>
      <c r="BC15" s="23"/>
      <c r="BD15" s="23"/>
      <c r="BE15" s="23">
        <v>1</v>
      </c>
      <c r="BF15" s="23"/>
      <c r="BG15" s="23"/>
      <c r="BH15" s="23">
        <v>1</v>
      </c>
      <c r="BI15" s="23"/>
      <c r="BJ15" s="23"/>
      <c r="BK15" s="7"/>
      <c r="BL15" s="7"/>
      <c r="BM15" s="7"/>
      <c r="BN15" s="7">
        <v>1</v>
      </c>
      <c r="BO15" s="7"/>
      <c r="BP15" s="7"/>
      <c r="BQ15" s="7">
        <v>1</v>
      </c>
      <c r="BR15" s="7"/>
      <c r="BS15" s="7"/>
      <c r="BT15" s="23"/>
      <c r="BU15" s="23"/>
      <c r="BV15" s="23"/>
      <c r="BW15" s="23">
        <v>1</v>
      </c>
      <c r="BX15" s="23"/>
      <c r="BY15" s="23"/>
      <c r="BZ15" s="23"/>
      <c r="CA15" s="23">
        <v>1</v>
      </c>
      <c r="CB15" s="23"/>
      <c r="CC15" s="23"/>
      <c r="CD15" s="23">
        <v>1</v>
      </c>
      <c r="CE15" s="23"/>
      <c r="CF15" s="23"/>
      <c r="CG15" s="23">
        <v>1</v>
      </c>
      <c r="CH15" s="23"/>
      <c r="CI15" s="23"/>
      <c r="CJ15" s="23">
        <v>1</v>
      </c>
      <c r="CK15" s="23"/>
      <c r="CL15" s="23"/>
      <c r="CM15" s="23">
        <v>1</v>
      </c>
      <c r="CN15" s="23"/>
      <c r="CO15" s="23">
        <v>1</v>
      </c>
      <c r="CP15" s="23"/>
      <c r="CQ15" s="23"/>
      <c r="CR15" s="23"/>
      <c r="CS15" s="23"/>
      <c r="CT15" s="23"/>
      <c r="CU15" s="23">
        <v>1</v>
      </c>
      <c r="CV15" s="23"/>
      <c r="CW15" s="23"/>
      <c r="CX15" s="23"/>
      <c r="CY15" s="23">
        <v>1</v>
      </c>
      <c r="CZ15" s="23"/>
      <c r="DA15" s="23"/>
      <c r="DB15" s="23">
        <v>1</v>
      </c>
      <c r="DC15" s="23"/>
      <c r="DD15" s="23"/>
      <c r="DE15" s="23">
        <v>1</v>
      </c>
      <c r="DF15" s="23"/>
      <c r="DG15" s="23"/>
      <c r="DH15" s="23">
        <v>1</v>
      </c>
      <c r="DI15" s="23"/>
      <c r="DJ15" s="23"/>
      <c r="DK15" s="23">
        <v>1</v>
      </c>
      <c r="DL15" s="23"/>
      <c r="DM15" s="23"/>
      <c r="DN15" s="23">
        <v>1</v>
      </c>
      <c r="DO15" s="23"/>
      <c r="DP15" s="23"/>
      <c r="DQ15" s="23">
        <v>1</v>
      </c>
      <c r="DR15" s="23"/>
      <c r="DS15" s="7">
        <v>1</v>
      </c>
      <c r="DT15" s="7"/>
      <c r="DU15" s="7"/>
      <c r="DV15" s="7"/>
      <c r="DW15" s="7">
        <v>1</v>
      </c>
      <c r="DX15" s="7"/>
      <c r="DY15" s="7">
        <v>1</v>
      </c>
      <c r="DZ15" s="7"/>
      <c r="EA15" s="7"/>
      <c r="EB15" s="7"/>
      <c r="EC15" s="7">
        <v>1</v>
      </c>
      <c r="ED15" s="7"/>
      <c r="EE15" s="7"/>
      <c r="EF15" s="7">
        <v>1</v>
      </c>
      <c r="EG15" s="7"/>
      <c r="EH15" s="7">
        <v>1</v>
      </c>
      <c r="EI15" s="7"/>
      <c r="EJ15" s="7"/>
      <c r="EK15" s="7">
        <v>1</v>
      </c>
      <c r="EL15" s="7"/>
      <c r="EM15" s="7"/>
      <c r="EN15" s="7">
        <v>1</v>
      </c>
      <c r="EO15" s="7"/>
      <c r="EP15" s="7"/>
      <c r="EQ15" s="7"/>
      <c r="ER15" s="7">
        <v>1</v>
      </c>
      <c r="ES15" s="7"/>
      <c r="ET15" s="7"/>
      <c r="EU15" s="7">
        <v>1</v>
      </c>
      <c r="EV15" s="7"/>
      <c r="EW15" s="7"/>
      <c r="EX15" s="7">
        <v>1</v>
      </c>
      <c r="EY15" s="7"/>
      <c r="EZ15" s="7">
        <v>1</v>
      </c>
      <c r="FA15" s="7"/>
      <c r="FB15" s="7"/>
      <c r="FC15" s="7"/>
      <c r="FD15" s="7">
        <v>1</v>
      </c>
      <c r="FE15" s="7"/>
      <c r="FF15" s="7">
        <v>1</v>
      </c>
      <c r="FG15" s="7"/>
      <c r="FH15" s="7"/>
      <c r="FI15" s="7">
        <v>1</v>
      </c>
      <c r="FJ15" s="7"/>
      <c r="FK15" s="7"/>
    </row>
    <row r="16" spans="1:167" ht="15.75" x14ac:dyDescent="0.25">
      <c r="A16" s="19">
        <v>3</v>
      </c>
      <c r="B16" s="20" t="s">
        <v>509</v>
      </c>
      <c r="C16" s="6">
        <v>1</v>
      </c>
      <c r="D16" s="6"/>
      <c r="E16" s="6"/>
      <c r="F16" s="20"/>
      <c r="G16" s="20">
        <v>1</v>
      </c>
      <c r="H16" s="20"/>
      <c r="I16" s="20">
        <v>1</v>
      </c>
      <c r="J16" s="20"/>
      <c r="K16" s="20"/>
      <c r="L16" s="20">
        <v>1</v>
      </c>
      <c r="M16" s="20"/>
      <c r="N16" s="20"/>
      <c r="O16" s="20">
        <v>1</v>
      </c>
      <c r="P16" s="20"/>
      <c r="Q16" s="20"/>
      <c r="R16" s="20">
        <v>1</v>
      </c>
      <c r="S16" s="20"/>
      <c r="T16" s="20"/>
      <c r="U16" s="7"/>
      <c r="V16" s="7">
        <v>1</v>
      </c>
      <c r="W16" s="20"/>
      <c r="X16" s="20">
        <v>1</v>
      </c>
      <c r="Y16" s="20"/>
      <c r="Z16" s="20"/>
      <c r="AA16" s="7">
        <v>1</v>
      </c>
      <c r="AB16" s="7"/>
      <c r="AC16" s="7"/>
      <c r="AD16" s="7">
        <v>1</v>
      </c>
      <c r="AE16" s="7"/>
      <c r="AF16" s="7"/>
      <c r="AG16" s="7">
        <v>1</v>
      </c>
      <c r="AH16" s="7"/>
      <c r="AI16" s="7"/>
      <c r="AJ16" s="7">
        <v>1</v>
      </c>
      <c r="AK16" s="7"/>
      <c r="AL16" s="7"/>
      <c r="AM16" s="7">
        <v>1</v>
      </c>
      <c r="AN16" s="7"/>
      <c r="AO16" s="7"/>
      <c r="AP16" s="7">
        <v>1</v>
      </c>
      <c r="AQ16" s="7"/>
      <c r="AR16" s="7"/>
      <c r="AS16" s="7">
        <v>1</v>
      </c>
      <c r="AT16" s="7"/>
      <c r="AU16" s="7"/>
      <c r="AV16" s="7">
        <v>1</v>
      </c>
      <c r="AW16" s="7"/>
      <c r="AX16" s="7"/>
      <c r="AY16" s="7">
        <v>1</v>
      </c>
      <c r="AZ16" s="7"/>
      <c r="BA16" s="7"/>
      <c r="BB16" s="7">
        <v>1</v>
      </c>
      <c r="BC16" s="7"/>
      <c r="BD16" s="7"/>
      <c r="BE16" s="7">
        <v>1</v>
      </c>
      <c r="BF16" s="7"/>
      <c r="BG16" s="7"/>
      <c r="BH16" s="7">
        <v>1</v>
      </c>
      <c r="BI16" s="7"/>
      <c r="BJ16" s="7"/>
      <c r="BK16" s="7">
        <v>1</v>
      </c>
      <c r="BL16" s="7"/>
      <c r="BM16" s="7"/>
      <c r="BN16" s="7">
        <v>1</v>
      </c>
      <c r="BO16" s="7"/>
      <c r="BP16" s="7"/>
      <c r="BQ16" s="7">
        <v>1</v>
      </c>
      <c r="BR16" s="7"/>
      <c r="BS16" s="7"/>
      <c r="BT16" s="7">
        <v>1</v>
      </c>
      <c r="BU16" s="7"/>
      <c r="BV16" s="7"/>
      <c r="BW16" s="7">
        <v>1</v>
      </c>
      <c r="BX16" s="7"/>
      <c r="BY16" s="7"/>
      <c r="BZ16" s="7">
        <v>1</v>
      </c>
      <c r="CA16" s="7"/>
      <c r="CB16" s="7"/>
      <c r="CC16" s="7">
        <v>1</v>
      </c>
      <c r="CD16" s="7"/>
      <c r="CE16" s="7"/>
      <c r="CF16" s="7">
        <v>1</v>
      </c>
      <c r="CG16" s="7"/>
      <c r="CH16" s="7"/>
      <c r="CI16" s="7">
        <v>1</v>
      </c>
      <c r="CJ16" s="7"/>
      <c r="CK16" s="7"/>
      <c r="CL16" s="7">
        <v>1</v>
      </c>
      <c r="CM16" s="7"/>
      <c r="CN16" s="7"/>
      <c r="CO16" s="7">
        <v>1</v>
      </c>
      <c r="CP16" s="7"/>
      <c r="CQ16" s="7"/>
      <c r="CR16" s="7">
        <v>1</v>
      </c>
      <c r="CS16" s="7"/>
      <c r="CT16" s="7"/>
      <c r="CU16" s="7">
        <v>1</v>
      </c>
      <c r="CV16" s="7"/>
      <c r="CW16" s="7"/>
      <c r="CX16" s="7">
        <v>1</v>
      </c>
      <c r="CY16" s="7"/>
      <c r="CZ16" s="7"/>
      <c r="DA16" s="7">
        <v>1</v>
      </c>
      <c r="DB16" s="7"/>
      <c r="DC16" s="7"/>
      <c r="DD16" s="7">
        <v>1</v>
      </c>
      <c r="DE16" s="7"/>
      <c r="DF16" s="7"/>
      <c r="DG16" s="7">
        <v>1</v>
      </c>
      <c r="DH16" s="7"/>
      <c r="DI16" s="7"/>
      <c r="DJ16" s="7">
        <v>1</v>
      </c>
      <c r="DK16" s="7"/>
      <c r="DL16" s="7"/>
      <c r="DM16" s="7">
        <v>1</v>
      </c>
      <c r="DN16" s="7"/>
      <c r="DO16" s="7"/>
      <c r="DP16" s="7">
        <v>1</v>
      </c>
      <c r="DQ16" s="7"/>
      <c r="DR16" s="7"/>
      <c r="DS16" s="7">
        <v>1</v>
      </c>
      <c r="DT16" s="7"/>
      <c r="DU16" s="7"/>
      <c r="DV16" s="7">
        <v>1</v>
      </c>
      <c r="DW16" s="7"/>
      <c r="DX16" s="7"/>
      <c r="DY16" s="7">
        <v>1</v>
      </c>
      <c r="DZ16" s="7"/>
      <c r="EA16" s="7"/>
      <c r="EB16" s="7">
        <v>1</v>
      </c>
      <c r="EC16" s="7"/>
      <c r="ED16" s="7"/>
      <c r="EE16" s="7">
        <v>1</v>
      </c>
      <c r="EF16" s="7"/>
      <c r="EG16" s="7"/>
      <c r="EH16" s="7">
        <v>1</v>
      </c>
      <c r="EI16" s="7"/>
      <c r="EJ16" s="7"/>
      <c r="EK16" s="7">
        <v>1</v>
      </c>
      <c r="EL16" s="7"/>
      <c r="EM16" s="7"/>
      <c r="EN16" s="7">
        <v>1</v>
      </c>
      <c r="EO16" s="7"/>
      <c r="EP16" s="7"/>
      <c r="EQ16" s="7">
        <v>1</v>
      </c>
      <c r="ER16" s="7"/>
      <c r="ES16" s="7"/>
      <c r="ET16" s="7">
        <v>1</v>
      </c>
      <c r="EU16" s="7"/>
      <c r="EV16" s="7"/>
      <c r="EW16" s="7">
        <v>1</v>
      </c>
      <c r="EX16" s="7"/>
      <c r="EY16" s="7"/>
      <c r="EZ16" s="7">
        <v>1</v>
      </c>
      <c r="FA16" s="7"/>
      <c r="FB16" s="7"/>
      <c r="FC16" s="7">
        <v>1</v>
      </c>
      <c r="FD16" s="7"/>
      <c r="FE16" s="7"/>
      <c r="FF16" s="7">
        <v>1</v>
      </c>
      <c r="FG16" s="7"/>
      <c r="FH16" s="7"/>
      <c r="FI16" s="7"/>
      <c r="FJ16" s="7">
        <v>1</v>
      </c>
      <c r="FK16" s="7"/>
    </row>
    <row r="17" spans="1:167" x14ac:dyDescent="0.25">
      <c r="A17" s="75" t="s">
        <v>230</v>
      </c>
      <c r="B17" s="76"/>
      <c r="C17" s="26">
        <f t="shared" ref="C17:AH17" si="0">SUM(C14:C16)</f>
        <v>2</v>
      </c>
      <c r="D17" s="26">
        <f t="shared" si="0"/>
        <v>1</v>
      </c>
      <c r="E17" s="26">
        <f t="shared" si="0"/>
        <v>0</v>
      </c>
      <c r="F17" s="26">
        <f t="shared" si="0"/>
        <v>2</v>
      </c>
      <c r="G17" s="26">
        <f t="shared" si="0"/>
        <v>1</v>
      </c>
      <c r="H17" s="26">
        <f t="shared" si="0"/>
        <v>0</v>
      </c>
      <c r="I17" s="26">
        <f t="shared" si="0"/>
        <v>3</v>
      </c>
      <c r="J17" s="26">
        <f t="shared" si="0"/>
        <v>0</v>
      </c>
      <c r="K17" s="26">
        <f t="shared" si="0"/>
        <v>0</v>
      </c>
      <c r="L17" s="26">
        <f t="shared" si="0"/>
        <v>2</v>
      </c>
      <c r="M17" s="26">
        <f t="shared" si="0"/>
        <v>1</v>
      </c>
      <c r="N17" s="26">
        <f t="shared" si="0"/>
        <v>0</v>
      </c>
      <c r="O17" s="26">
        <f t="shared" si="0"/>
        <v>2</v>
      </c>
      <c r="P17" s="26">
        <f t="shared" si="0"/>
        <v>1</v>
      </c>
      <c r="Q17" s="26">
        <f t="shared" si="0"/>
        <v>0</v>
      </c>
      <c r="R17" s="26">
        <f t="shared" si="0"/>
        <v>2</v>
      </c>
      <c r="S17" s="26">
        <f t="shared" si="0"/>
        <v>0</v>
      </c>
      <c r="T17" s="26">
        <f t="shared" si="0"/>
        <v>1</v>
      </c>
      <c r="U17" s="26">
        <f t="shared" si="0"/>
        <v>1</v>
      </c>
      <c r="V17" s="26">
        <f t="shared" si="0"/>
        <v>2</v>
      </c>
      <c r="W17" s="26">
        <f t="shared" si="0"/>
        <v>0</v>
      </c>
      <c r="X17" s="26">
        <f t="shared" si="0"/>
        <v>1</v>
      </c>
      <c r="Y17" s="26">
        <f t="shared" si="0"/>
        <v>1</v>
      </c>
      <c r="Z17" s="26">
        <f t="shared" si="0"/>
        <v>1</v>
      </c>
      <c r="AA17" s="26">
        <f t="shared" si="0"/>
        <v>2</v>
      </c>
      <c r="AB17" s="26">
        <f t="shared" si="0"/>
        <v>0</v>
      </c>
      <c r="AC17" s="26">
        <f t="shared" si="0"/>
        <v>1</v>
      </c>
      <c r="AD17" s="26">
        <f t="shared" si="0"/>
        <v>2</v>
      </c>
      <c r="AE17" s="26">
        <f t="shared" si="0"/>
        <v>1</v>
      </c>
      <c r="AF17" s="26">
        <f t="shared" si="0"/>
        <v>0</v>
      </c>
      <c r="AG17" s="26">
        <f t="shared" si="0"/>
        <v>1</v>
      </c>
      <c r="AH17" s="26">
        <f t="shared" si="0"/>
        <v>2</v>
      </c>
      <c r="AI17" s="26">
        <f t="shared" ref="AI17:BN17" si="1">SUM(AI14:AI16)</f>
        <v>0</v>
      </c>
      <c r="AJ17" s="26">
        <f t="shared" si="1"/>
        <v>2</v>
      </c>
      <c r="AK17" s="26">
        <f t="shared" si="1"/>
        <v>1</v>
      </c>
      <c r="AL17" s="26">
        <f t="shared" si="1"/>
        <v>0</v>
      </c>
      <c r="AM17" s="26">
        <f t="shared" si="1"/>
        <v>3</v>
      </c>
      <c r="AN17" s="26">
        <f t="shared" si="1"/>
        <v>0</v>
      </c>
      <c r="AO17" s="26">
        <f t="shared" si="1"/>
        <v>0</v>
      </c>
      <c r="AP17" s="26">
        <f t="shared" si="1"/>
        <v>2</v>
      </c>
      <c r="AQ17" s="26">
        <f t="shared" si="1"/>
        <v>1</v>
      </c>
      <c r="AR17" s="26">
        <f t="shared" si="1"/>
        <v>0</v>
      </c>
      <c r="AS17" s="26">
        <f t="shared" si="1"/>
        <v>2</v>
      </c>
      <c r="AT17" s="26">
        <f t="shared" si="1"/>
        <v>1</v>
      </c>
      <c r="AU17" s="26">
        <f t="shared" si="1"/>
        <v>0</v>
      </c>
      <c r="AV17" s="26">
        <f t="shared" si="1"/>
        <v>3</v>
      </c>
      <c r="AW17" s="26">
        <f t="shared" si="1"/>
        <v>0</v>
      </c>
      <c r="AX17" s="26">
        <f t="shared" si="1"/>
        <v>0</v>
      </c>
      <c r="AY17" s="26">
        <f t="shared" si="1"/>
        <v>3</v>
      </c>
      <c r="AZ17" s="26">
        <f t="shared" si="1"/>
        <v>0</v>
      </c>
      <c r="BA17" s="26">
        <f t="shared" si="1"/>
        <v>0</v>
      </c>
      <c r="BB17" s="26">
        <f t="shared" si="1"/>
        <v>3</v>
      </c>
      <c r="BC17" s="26">
        <f t="shared" si="1"/>
        <v>0</v>
      </c>
      <c r="BD17" s="26">
        <f t="shared" si="1"/>
        <v>0</v>
      </c>
      <c r="BE17" s="26">
        <f t="shared" si="1"/>
        <v>3</v>
      </c>
      <c r="BF17" s="26">
        <f t="shared" si="1"/>
        <v>0</v>
      </c>
      <c r="BG17" s="26">
        <f t="shared" si="1"/>
        <v>0</v>
      </c>
      <c r="BH17" s="26">
        <f t="shared" si="1"/>
        <v>2</v>
      </c>
      <c r="BI17" s="26">
        <f t="shared" si="1"/>
        <v>1</v>
      </c>
      <c r="BJ17" s="26">
        <f t="shared" si="1"/>
        <v>0</v>
      </c>
      <c r="BK17" s="26">
        <f t="shared" si="1"/>
        <v>2</v>
      </c>
      <c r="BL17" s="26">
        <f t="shared" si="1"/>
        <v>0</v>
      </c>
      <c r="BM17" s="26">
        <f t="shared" si="1"/>
        <v>0</v>
      </c>
      <c r="BN17" s="26">
        <f t="shared" si="1"/>
        <v>2</v>
      </c>
      <c r="BO17" s="26">
        <f t="shared" ref="BO17:CT17" si="2">SUM(BO14:BO16)</f>
        <v>1</v>
      </c>
      <c r="BP17" s="26">
        <f t="shared" si="2"/>
        <v>0</v>
      </c>
      <c r="BQ17" s="26">
        <f t="shared" si="2"/>
        <v>3</v>
      </c>
      <c r="BR17" s="26">
        <f t="shared" si="2"/>
        <v>0</v>
      </c>
      <c r="BS17" s="26">
        <f t="shared" si="2"/>
        <v>0</v>
      </c>
      <c r="BT17" s="26">
        <f t="shared" si="2"/>
        <v>1</v>
      </c>
      <c r="BU17" s="26">
        <f t="shared" si="2"/>
        <v>1</v>
      </c>
      <c r="BV17" s="26">
        <f t="shared" si="2"/>
        <v>0</v>
      </c>
      <c r="BW17" s="26">
        <f t="shared" si="2"/>
        <v>3</v>
      </c>
      <c r="BX17" s="26">
        <f t="shared" si="2"/>
        <v>0</v>
      </c>
      <c r="BY17" s="26">
        <f t="shared" si="2"/>
        <v>0</v>
      </c>
      <c r="BZ17" s="26">
        <f t="shared" si="2"/>
        <v>2</v>
      </c>
      <c r="CA17" s="26">
        <f t="shared" si="2"/>
        <v>1</v>
      </c>
      <c r="CB17" s="26">
        <f t="shared" si="2"/>
        <v>0</v>
      </c>
      <c r="CC17" s="26">
        <f t="shared" si="2"/>
        <v>2</v>
      </c>
      <c r="CD17" s="26">
        <f t="shared" si="2"/>
        <v>1</v>
      </c>
      <c r="CE17" s="26">
        <f t="shared" si="2"/>
        <v>0</v>
      </c>
      <c r="CF17" s="26">
        <f t="shared" si="2"/>
        <v>2</v>
      </c>
      <c r="CG17" s="26">
        <f t="shared" si="2"/>
        <v>1</v>
      </c>
      <c r="CH17" s="26">
        <f t="shared" si="2"/>
        <v>0</v>
      </c>
      <c r="CI17" s="26">
        <f t="shared" si="2"/>
        <v>2</v>
      </c>
      <c r="CJ17" s="26">
        <f t="shared" si="2"/>
        <v>1</v>
      </c>
      <c r="CK17" s="26">
        <f t="shared" si="2"/>
        <v>0</v>
      </c>
      <c r="CL17" s="26">
        <f t="shared" si="2"/>
        <v>1</v>
      </c>
      <c r="CM17" s="26">
        <f t="shared" si="2"/>
        <v>2</v>
      </c>
      <c r="CN17" s="26">
        <f t="shared" si="2"/>
        <v>0</v>
      </c>
      <c r="CO17" s="26">
        <f t="shared" si="2"/>
        <v>3</v>
      </c>
      <c r="CP17" s="26">
        <f t="shared" si="2"/>
        <v>0</v>
      </c>
      <c r="CQ17" s="26">
        <f t="shared" si="2"/>
        <v>0</v>
      </c>
      <c r="CR17" s="26">
        <f t="shared" si="2"/>
        <v>2</v>
      </c>
      <c r="CS17" s="26">
        <f t="shared" si="2"/>
        <v>1</v>
      </c>
      <c r="CT17" s="26">
        <f t="shared" si="2"/>
        <v>0</v>
      </c>
      <c r="CU17" s="26">
        <f t="shared" ref="CU17:DZ17" si="3">SUM(CU14:CU16)</f>
        <v>3</v>
      </c>
      <c r="CV17" s="26">
        <f t="shared" si="3"/>
        <v>0</v>
      </c>
      <c r="CW17" s="26">
        <f t="shared" si="3"/>
        <v>0</v>
      </c>
      <c r="CX17" s="26">
        <f t="shared" si="3"/>
        <v>2</v>
      </c>
      <c r="CY17" s="26">
        <f t="shared" si="3"/>
        <v>1</v>
      </c>
      <c r="CZ17" s="26">
        <f t="shared" si="3"/>
        <v>0</v>
      </c>
      <c r="DA17" s="26">
        <f t="shared" si="3"/>
        <v>2</v>
      </c>
      <c r="DB17" s="26">
        <f t="shared" si="3"/>
        <v>1</v>
      </c>
      <c r="DC17" s="26">
        <f t="shared" si="3"/>
        <v>0</v>
      </c>
      <c r="DD17" s="26">
        <f t="shared" si="3"/>
        <v>2</v>
      </c>
      <c r="DE17" s="26">
        <f t="shared" si="3"/>
        <v>1</v>
      </c>
      <c r="DF17" s="26">
        <f t="shared" si="3"/>
        <v>0</v>
      </c>
      <c r="DG17" s="26">
        <f t="shared" si="3"/>
        <v>2</v>
      </c>
      <c r="DH17" s="26">
        <f t="shared" si="3"/>
        <v>1</v>
      </c>
      <c r="DI17" s="26">
        <f t="shared" si="3"/>
        <v>0</v>
      </c>
      <c r="DJ17" s="26">
        <f t="shared" si="3"/>
        <v>2</v>
      </c>
      <c r="DK17" s="26">
        <f t="shared" si="3"/>
        <v>1</v>
      </c>
      <c r="DL17" s="26">
        <f t="shared" si="3"/>
        <v>0</v>
      </c>
      <c r="DM17" s="26">
        <f t="shared" si="3"/>
        <v>2</v>
      </c>
      <c r="DN17" s="26">
        <f t="shared" si="3"/>
        <v>1</v>
      </c>
      <c r="DO17" s="26">
        <f t="shared" si="3"/>
        <v>0</v>
      </c>
      <c r="DP17" s="26">
        <f t="shared" si="3"/>
        <v>2</v>
      </c>
      <c r="DQ17" s="26">
        <f t="shared" si="3"/>
        <v>1</v>
      </c>
      <c r="DR17" s="26">
        <f t="shared" si="3"/>
        <v>0</v>
      </c>
      <c r="DS17" s="26">
        <f t="shared" si="3"/>
        <v>2</v>
      </c>
      <c r="DT17" s="26">
        <f t="shared" si="3"/>
        <v>1</v>
      </c>
      <c r="DU17" s="26">
        <f t="shared" si="3"/>
        <v>0</v>
      </c>
      <c r="DV17" s="26">
        <f t="shared" si="3"/>
        <v>2</v>
      </c>
      <c r="DW17" s="26">
        <f t="shared" si="3"/>
        <v>1</v>
      </c>
      <c r="DX17" s="26">
        <f t="shared" si="3"/>
        <v>0</v>
      </c>
      <c r="DY17" s="26">
        <f t="shared" si="3"/>
        <v>3</v>
      </c>
      <c r="DZ17" s="26">
        <f t="shared" si="3"/>
        <v>0</v>
      </c>
      <c r="EA17" s="26">
        <f t="shared" ref="EA17:FF17" si="4">SUM(EA14:EA16)</f>
        <v>0</v>
      </c>
      <c r="EB17" s="26">
        <f t="shared" si="4"/>
        <v>2</v>
      </c>
      <c r="EC17" s="26">
        <f t="shared" si="4"/>
        <v>1</v>
      </c>
      <c r="ED17" s="26">
        <f t="shared" si="4"/>
        <v>0</v>
      </c>
      <c r="EE17" s="26">
        <f t="shared" si="4"/>
        <v>2</v>
      </c>
      <c r="EF17" s="26">
        <f t="shared" si="4"/>
        <v>1</v>
      </c>
      <c r="EG17" s="26">
        <f t="shared" si="4"/>
        <v>0</v>
      </c>
      <c r="EH17" s="26">
        <f t="shared" si="4"/>
        <v>3</v>
      </c>
      <c r="EI17" s="26">
        <f t="shared" si="4"/>
        <v>0</v>
      </c>
      <c r="EJ17" s="26">
        <f t="shared" si="4"/>
        <v>0</v>
      </c>
      <c r="EK17" s="26">
        <f t="shared" si="4"/>
        <v>2</v>
      </c>
      <c r="EL17" s="26">
        <f t="shared" si="4"/>
        <v>1</v>
      </c>
      <c r="EM17" s="26">
        <f t="shared" si="4"/>
        <v>0</v>
      </c>
      <c r="EN17" s="26">
        <f t="shared" si="4"/>
        <v>3</v>
      </c>
      <c r="EO17" s="26">
        <f t="shared" si="4"/>
        <v>0</v>
      </c>
      <c r="EP17" s="26">
        <f t="shared" si="4"/>
        <v>0</v>
      </c>
      <c r="EQ17" s="26">
        <f t="shared" si="4"/>
        <v>2</v>
      </c>
      <c r="ER17" s="26">
        <f t="shared" si="4"/>
        <v>1</v>
      </c>
      <c r="ES17" s="26">
        <f t="shared" si="4"/>
        <v>0</v>
      </c>
      <c r="ET17" s="26">
        <f t="shared" si="4"/>
        <v>2</v>
      </c>
      <c r="EU17" s="26">
        <f t="shared" si="4"/>
        <v>1</v>
      </c>
      <c r="EV17" s="26">
        <f t="shared" si="4"/>
        <v>0</v>
      </c>
      <c r="EW17" s="26">
        <f t="shared" si="4"/>
        <v>2</v>
      </c>
      <c r="EX17" s="26">
        <f t="shared" si="4"/>
        <v>1</v>
      </c>
      <c r="EY17" s="26">
        <f t="shared" si="4"/>
        <v>0</v>
      </c>
      <c r="EZ17" s="26">
        <f t="shared" si="4"/>
        <v>2</v>
      </c>
      <c r="FA17" s="26">
        <f t="shared" si="4"/>
        <v>1</v>
      </c>
      <c r="FB17" s="26">
        <f t="shared" si="4"/>
        <v>0</v>
      </c>
      <c r="FC17" s="26">
        <f t="shared" si="4"/>
        <v>2</v>
      </c>
      <c r="FD17" s="26">
        <f t="shared" si="4"/>
        <v>1</v>
      </c>
      <c r="FE17" s="26">
        <f t="shared" si="4"/>
        <v>0</v>
      </c>
      <c r="FF17" s="26">
        <f t="shared" si="4"/>
        <v>2</v>
      </c>
      <c r="FG17" s="26">
        <f t="shared" ref="FG17:FK17" si="5">SUM(FG14:FG16)</f>
        <v>1</v>
      </c>
      <c r="FH17" s="26">
        <f t="shared" si="5"/>
        <v>0</v>
      </c>
      <c r="FI17" s="26">
        <f t="shared" si="5"/>
        <v>2</v>
      </c>
      <c r="FJ17" s="26">
        <f t="shared" si="5"/>
        <v>1</v>
      </c>
      <c r="FK17" s="26">
        <f t="shared" si="5"/>
        <v>0</v>
      </c>
    </row>
    <row r="18" spans="1:167" ht="39" customHeight="1" x14ac:dyDescent="0.25">
      <c r="A18" s="77" t="s">
        <v>510</v>
      </c>
      <c r="B18" s="78"/>
      <c r="C18" s="27">
        <f>C17/3%</f>
        <v>66.6666666666667</v>
      </c>
      <c r="D18" s="27">
        <f t="shared" ref="D18:BO18" si="6">D17/3%</f>
        <v>33.3333333333333</v>
      </c>
      <c r="E18" s="27">
        <f t="shared" si="6"/>
        <v>0</v>
      </c>
      <c r="F18" s="27">
        <f t="shared" si="6"/>
        <v>66.6666666666667</v>
      </c>
      <c r="G18" s="27">
        <f t="shared" si="6"/>
        <v>33.3333333333333</v>
      </c>
      <c r="H18" s="27">
        <f t="shared" si="6"/>
        <v>0</v>
      </c>
      <c r="I18" s="27">
        <f t="shared" si="6"/>
        <v>100</v>
      </c>
      <c r="J18" s="27">
        <f t="shared" si="6"/>
        <v>0</v>
      </c>
      <c r="K18" s="27">
        <f t="shared" si="6"/>
        <v>0</v>
      </c>
      <c r="L18" s="27">
        <f t="shared" si="6"/>
        <v>66.6666666666667</v>
      </c>
      <c r="M18" s="27">
        <f t="shared" si="6"/>
        <v>33.3333333333333</v>
      </c>
      <c r="N18" s="27">
        <f t="shared" si="6"/>
        <v>0</v>
      </c>
      <c r="O18" s="27">
        <f t="shared" si="6"/>
        <v>66.6666666666667</v>
      </c>
      <c r="P18" s="27">
        <f t="shared" si="6"/>
        <v>33.3333333333333</v>
      </c>
      <c r="Q18" s="27">
        <f t="shared" si="6"/>
        <v>0</v>
      </c>
      <c r="R18" s="28">
        <f t="shared" si="6"/>
        <v>66.6666666666667</v>
      </c>
      <c r="S18" s="27">
        <f t="shared" si="6"/>
        <v>0</v>
      </c>
      <c r="T18" s="27">
        <f t="shared" si="6"/>
        <v>33.3333333333333</v>
      </c>
      <c r="U18" s="27">
        <f t="shared" si="6"/>
        <v>33.3333333333333</v>
      </c>
      <c r="V18" s="27">
        <f t="shared" si="6"/>
        <v>66.6666666666667</v>
      </c>
      <c r="W18" s="27">
        <f t="shared" si="6"/>
        <v>0</v>
      </c>
      <c r="X18" s="27">
        <f t="shared" si="6"/>
        <v>33.3333333333333</v>
      </c>
      <c r="Y18" s="27">
        <f t="shared" si="6"/>
        <v>33.3333333333333</v>
      </c>
      <c r="Z18" s="27">
        <f t="shared" si="6"/>
        <v>33.3333333333333</v>
      </c>
      <c r="AA18" s="27">
        <f t="shared" si="6"/>
        <v>66.6666666666667</v>
      </c>
      <c r="AB18" s="27">
        <f t="shared" si="6"/>
        <v>0</v>
      </c>
      <c r="AC18" s="27">
        <f t="shared" si="6"/>
        <v>33.3333333333333</v>
      </c>
      <c r="AD18" s="27">
        <f t="shared" si="6"/>
        <v>66.6666666666667</v>
      </c>
      <c r="AE18" s="27">
        <f t="shared" si="6"/>
        <v>33.3333333333333</v>
      </c>
      <c r="AF18" s="27">
        <f t="shared" si="6"/>
        <v>0</v>
      </c>
      <c r="AG18" s="27">
        <f t="shared" si="6"/>
        <v>33.3333333333333</v>
      </c>
      <c r="AH18" s="27">
        <f t="shared" si="6"/>
        <v>66.6666666666667</v>
      </c>
      <c r="AI18" s="27">
        <f t="shared" si="6"/>
        <v>0</v>
      </c>
      <c r="AJ18" s="27">
        <f t="shared" si="6"/>
        <v>66.6666666666667</v>
      </c>
      <c r="AK18" s="27">
        <f t="shared" si="6"/>
        <v>33.3333333333333</v>
      </c>
      <c r="AL18" s="27">
        <f t="shared" si="6"/>
        <v>0</v>
      </c>
      <c r="AM18" s="27">
        <f t="shared" si="6"/>
        <v>100</v>
      </c>
      <c r="AN18" s="27">
        <f t="shared" si="6"/>
        <v>0</v>
      </c>
      <c r="AO18" s="27">
        <f t="shared" si="6"/>
        <v>0</v>
      </c>
      <c r="AP18" s="27">
        <f t="shared" si="6"/>
        <v>66.6666666666667</v>
      </c>
      <c r="AQ18" s="27">
        <f t="shared" si="6"/>
        <v>33.3333333333333</v>
      </c>
      <c r="AR18" s="27">
        <f t="shared" si="6"/>
        <v>0</v>
      </c>
      <c r="AS18" s="27">
        <f t="shared" si="6"/>
        <v>66.6666666666667</v>
      </c>
      <c r="AT18" s="27">
        <f t="shared" si="6"/>
        <v>33.3333333333333</v>
      </c>
      <c r="AU18" s="27">
        <f t="shared" si="6"/>
        <v>0</v>
      </c>
      <c r="AV18" s="27">
        <f t="shared" si="6"/>
        <v>100</v>
      </c>
      <c r="AW18" s="27">
        <f t="shared" si="6"/>
        <v>0</v>
      </c>
      <c r="AX18" s="27">
        <f t="shared" si="6"/>
        <v>0</v>
      </c>
      <c r="AY18" s="27">
        <f t="shared" si="6"/>
        <v>100</v>
      </c>
      <c r="AZ18" s="27">
        <f t="shared" si="6"/>
        <v>0</v>
      </c>
      <c r="BA18" s="27">
        <f t="shared" si="6"/>
        <v>0</v>
      </c>
      <c r="BB18" s="27">
        <f t="shared" si="6"/>
        <v>100</v>
      </c>
      <c r="BC18" s="27">
        <f t="shared" si="6"/>
        <v>0</v>
      </c>
      <c r="BD18" s="27">
        <f t="shared" si="6"/>
        <v>0</v>
      </c>
      <c r="BE18" s="27">
        <f t="shared" si="6"/>
        <v>100</v>
      </c>
      <c r="BF18" s="27">
        <f t="shared" si="6"/>
        <v>0</v>
      </c>
      <c r="BG18" s="27">
        <f t="shared" si="6"/>
        <v>0</v>
      </c>
      <c r="BH18" s="27">
        <f t="shared" si="6"/>
        <v>66.6666666666667</v>
      </c>
      <c r="BI18" s="27">
        <f t="shared" si="6"/>
        <v>33.3333333333333</v>
      </c>
      <c r="BJ18" s="27">
        <f t="shared" si="6"/>
        <v>0</v>
      </c>
      <c r="BK18" s="28">
        <f t="shared" si="6"/>
        <v>66.6666666666667</v>
      </c>
      <c r="BL18" s="27">
        <f t="shared" si="6"/>
        <v>0</v>
      </c>
      <c r="BM18" s="27">
        <f t="shared" si="6"/>
        <v>0</v>
      </c>
      <c r="BN18" s="27">
        <f t="shared" si="6"/>
        <v>66.6666666666667</v>
      </c>
      <c r="BO18" s="27">
        <f t="shared" si="6"/>
        <v>33.3333333333333</v>
      </c>
      <c r="BP18" s="27">
        <f t="shared" ref="BP18:EA18" si="7">BP17/3%</f>
        <v>0</v>
      </c>
      <c r="BQ18" s="27">
        <f t="shared" si="7"/>
        <v>100</v>
      </c>
      <c r="BR18" s="27">
        <f t="shared" si="7"/>
        <v>0</v>
      </c>
      <c r="BS18" s="27">
        <f t="shared" si="7"/>
        <v>0</v>
      </c>
      <c r="BT18" s="27">
        <f t="shared" si="7"/>
        <v>33.3333333333333</v>
      </c>
      <c r="BU18" s="27">
        <f t="shared" si="7"/>
        <v>33.3333333333333</v>
      </c>
      <c r="BV18" s="27">
        <f t="shared" si="7"/>
        <v>0</v>
      </c>
      <c r="BW18" s="27">
        <f t="shared" si="7"/>
        <v>100</v>
      </c>
      <c r="BX18" s="27">
        <f t="shared" si="7"/>
        <v>0</v>
      </c>
      <c r="BY18" s="27">
        <f t="shared" si="7"/>
        <v>0</v>
      </c>
      <c r="BZ18" s="28">
        <f t="shared" si="7"/>
        <v>66.6666666666667</v>
      </c>
      <c r="CA18" s="27">
        <f t="shared" si="7"/>
        <v>33.3333333333333</v>
      </c>
      <c r="CB18" s="27">
        <f t="shared" si="7"/>
        <v>0</v>
      </c>
      <c r="CC18" s="27">
        <f t="shared" si="7"/>
        <v>66.6666666666667</v>
      </c>
      <c r="CD18" s="27">
        <f t="shared" si="7"/>
        <v>33.3333333333333</v>
      </c>
      <c r="CE18" s="27">
        <f t="shared" si="7"/>
        <v>0</v>
      </c>
      <c r="CF18" s="27">
        <f t="shared" si="7"/>
        <v>66.6666666666667</v>
      </c>
      <c r="CG18" s="27">
        <f t="shared" si="7"/>
        <v>33.3333333333333</v>
      </c>
      <c r="CH18" s="27">
        <f t="shared" si="7"/>
        <v>0</v>
      </c>
      <c r="CI18" s="27">
        <f t="shared" si="7"/>
        <v>66.6666666666667</v>
      </c>
      <c r="CJ18" s="27">
        <f t="shared" si="7"/>
        <v>33.3333333333333</v>
      </c>
      <c r="CK18" s="27">
        <f t="shared" si="7"/>
        <v>0</v>
      </c>
      <c r="CL18" s="27">
        <f t="shared" si="7"/>
        <v>33.3333333333333</v>
      </c>
      <c r="CM18" s="27">
        <f t="shared" si="7"/>
        <v>66.6666666666667</v>
      </c>
      <c r="CN18" s="27">
        <f t="shared" si="7"/>
        <v>0</v>
      </c>
      <c r="CO18" s="27">
        <f t="shared" si="7"/>
        <v>100</v>
      </c>
      <c r="CP18" s="27">
        <f t="shared" si="7"/>
        <v>0</v>
      </c>
      <c r="CQ18" s="27">
        <f t="shared" si="7"/>
        <v>0</v>
      </c>
      <c r="CR18" s="27">
        <f t="shared" si="7"/>
        <v>66.6666666666667</v>
      </c>
      <c r="CS18" s="27">
        <f t="shared" si="7"/>
        <v>33.3333333333333</v>
      </c>
      <c r="CT18" s="27">
        <f t="shared" si="7"/>
        <v>0</v>
      </c>
      <c r="CU18" s="27">
        <f t="shared" si="7"/>
        <v>100</v>
      </c>
      <c r="CV18" s="27">
        <f t="shared" si="7"/>
        <v>0</v>
      </c>
      <c r="CW18" s="27">
        <f t="shared" si="7"/>
        <v>0</v>
      </c>
      <c r="CX18" s="27">
        <f t="shared" si="7"/>
        <v>66.6666666666667</v>
      </c>
      <c r="CY18" s="27">
        <f t="shared" si="7"/>
        <v>33.3333333333333</v>
      </c>
      <c r="CZ18" s="27">
        <f t="shared" si="7"/>
        <v>0</v>
      </c>
      <c r="DA18" s="27">
        <f t="shared" si="7"/>
        <v>66.6666666666667</v>
      </c>
      <c r="DB18" s="27">
        <f t="shared" si="7"/>
        <v>33.3333333333333</v>
      </c>
      <c r="DC18" s="27">
        <f t="shared" si="7"/>
        <v>0</v>
      </c>
      <c r="DD18" s="27">
        <f t="shared" si="7"/>
        <v>66.6666666666667</v>
      </c>
      <c r="DE18" s="27">
        <f t="shared" si="7"/>
        <v>33.3333333333333</v>
      </c>
      <c r="DF18" s="27">
        <f t="shared" si="7"/>
        <v>0</v>
      </c>
      <c r="DG18" s="27">
        <f t="shared" si="7"/>
        <v>66.6666666666667</v>
      </c>
      <c r="DH18" s="27">
        <f t="shared" si="7"/>
        <v>33.3333333333333</v>
      </c>
      <c r="DI18" s="27">
        <f t="shared" si="7"/>
        <v>0</v>
      </c>
      <c r="DJ18" s="27">
        <f t="shared" si="7"/>
        <v>66.6666666666667</v>
      </c>
      <c r="DK18" s="27">
        <f t="shared" si="7"/>
        <v>33.3333333333333</v>
      </c>
      <c r="DL18" s="27">
        <f t="shared" si="7"/>
        <v>0</v>
      </c>
      <c r="DM18" s="27">
        <f t="shared" si="7"/>
        <v>66.6666666666667</v>
      </c>
      <c r="DN18" s="27">
        <f t="shared" si="7"/>
        <v>33.3333333333333</v>
      </c>
      <c r="DO18" s="27">
        <f t="shared" si="7"/>
        <v>0</v>
      </c>
      <c r="DP18" s="27">
        <f t="shared" si="7"/>
        <v>66.6666666666667</v>
      </c>
      <c r="DQ18" s="27">
        <f t="shared" si="7"/>
        <v>33.3333333333333</v>
      </c>
      <c r="DR18" s="27">
        <f t="shared" si="7"/>
        <v>0</v>
      </c>
      <c r="DS18" s="27">
        <f t="shared" si="7"/>
        <v>66.6666666666667</v>
      </c>
      <c r="DT18" s="27">
        <f t="shared" si="7"/>
        <v>33.3333333333333</v>
      </c>
      <c r="DU18" s="27">
        <f t="shared" si="7"/>
        <v>0</v>
      </c>
      <c r="DV18" s="27">
        <f t="shared" si="7"/>
        <v>66.6666666666667</v>
      </c>
      <c r="DW18" s="27">
        <f t="shared" si="7"/>
        <v>33.3333333333333</v>
      </c>
      <c r="DX18" s="27">
        <f t="shared" si="7"/>
        <v>0</v>
      </c>
      <c r="DY18" s="27">
        <f t="shared" si="7"/>
        <v>100</v>
      </c>
      <c r="DZ18" s="27">
        <f t="shared" si="7"/>
        <v>0</v>
      </c>
      <c r="EA18" s="27">
        <f t="shared" si="7"/>
        <v>0</v>
      </c>
      <c r="EB18" s="27">
        <f t="shared" ref="EB18:FK18" si="8">EB17/3%</f>
        <v>66.6666666666667</v>
      </c>
      <c r="EC18" s="27">
        <f t="shared" si="8"/>
        <v>33.3333333333333</v>
      </c>
      <c r="ED18" s="27">
        <f t="shared" si="8"/>
        <v>0</v>
      </c>
      <c r="EE18" s="27">
        <f t="shared" si="8"/>
        <v>66.6666666666667</v>
      </c>
      <c r="EF18" s="27">
        <f t="shared" si="8"/>
        <v>33.3333333333333</v>
      </c>
      <c r="EG18" s="27">
        <f t="shared" si="8"/>
        <v>0</v>
      </c>
      <c r="EH18" s="27">
        <f t="shared" si="8"/>
        <v>100</v>
      </c>
      <c r="EI18" s="27">
        <f t="shared" si="8"/>
        <v>0</v>
      </c>
      <c r="EJ18" s="27">
        <f t="shared" si="8"/>
        <v>0</v>
      </c>
      <c r="EK18" s="27">
        <f t="shared" si="8"/>
        <v>66.6666666666667</v>
      </c>
      <c r="EL18" s="27">
        <f t="shared" si="8"/>
        <v>33.3333333333333</v>
      </c>
      <c r="EM18" s="27">
        <f t="shared" si="8"/>
        <v>0</v>
      </c>
      <c r="EN18" s="27">
        <f t="shared" si="8"/>
        <v>100</v>
      </c>
      <c r="EO18" s="27">
        <f t="shared" si="8"/>
        <v>0</v>
      </c>
      <c r="EP18" s="27">
        <f t="shared" si="8"/>
        <v>0</v>
      </c>
      <c r="EQ18" s="27">
        <f t="shared" si="8"/>
        <v>66.6666666666667</v>
      </c>
      <c r="ER18" s="27">
        <f t="shared" si="8"/>
        <v>33.3333333333333</v>
      </c>
      <c r="ES18" s="27">
        <f t="shared" si="8"/>
        <v>0</v>
      </c>
      <c r="ET18" s="27">
        <f t="shared" si="8"/>
        <v>66.6666666666667</v>
      </c>
      <c r="EU18" s="27">
        <f t="shared" si="8"/>
        <v>33.3333333333333</v>
      </c>
      <c r="EV18" s="27">
        <f t="shared" si="8"/>
        <v>0</v>
      </c>
      <c r="EW18" s="28">
        <f t="shared" si="8"/>
        <v>66.6666666666667</v>
      </c>
      <c r="EX18" s="27">
        <f t="shared" si="8"/>
        <v>33.3333333333333</v>
      </c>
      <c r="EY18" s="27">
        <f t="shared" si="8"/>
        <v>0</v>
      </c>
      <c r="EZ18" s="27">
        <f t="shared" si="8"/>
        <v>66.6666666666667</v>
      </c>
      <c r="FA18" s="27">
        <f t="shared" si="8"/>
        <v>33.3333333333333</v>
      </c>
      <c r="FB18" s="27">
        <f t="shared" si="8"/>
        <v>0</v>
      </c>
      <c r="FC18" s="27">
        <f t="shared" si="8"/>
        <v>66.6666666666667</v>
      </c>
      <c r="FD18" s="27">
        <f t="shared" si="8"/>
        <v>33.3333333333333</v>
      </c>
      <c r="FE18" s="27">
        <f t="shared" si="8"/>
        <v>0</v>
      </c>
      <c r="FF18" s="27">
        <f t="shared" si="8"/>
        <v>66.6666666666667</v>
      </c>
      <c r="FG18" s="27">
        <f t="shared" si="8"/>
        <v>33.3333333333333</v>
      </c>
      <c r="FH18" s="27">
        <f t="shared" si="8"/>
        <v>0</v>
      </c>
      <c r="FI18" s="27">
        <f t="shared" si="8"/>
        <v>66.6666666666667</v>
      </c>
      <c r="FJ18" s="27">
        <f t="shared" si="8"/>
        <v>33.3333333333333</v>
      </c>
      <c r="FK18" s="27">
        <f t="shared" si="8"/>
        <v>0</v>
      </c>
    </row>
    <row r="20" spans="1:167" x14ac:dyDescent="0.25">
      <c r="B20" t="s">
        <v>232</v>
      </c>
    </row>
    <row r="21" spans="1:167" x14ac:dyDescent="0.25">
      <c r="B21" t="s">
        <v>233</v>
      </c>
      <c r="C21" t="s">
        <v>511</v>
      </c>
      <c r="D21">
        <f>(C18+F18+I18+L18+O18)/5</f>
        <v>73.3333333333333</v>
      </c>
    </row>
    <row r="22" spans="1:167" x14ac:dyDescent="0.25">
      <c r="B22" t="s">
        <v>235</v>
      </c>
      <c r="C22" t="s">
        <v>511</v>
      </c>
      <c r="D22">
        <f>(D18+G18+J18+M18+P18)/5</f>
        <v>26.6666666666667</v>
      </c>
    </row>
    <row r="23" spans="1:167" x14ac:dyDescent="0.25">
      <c r="B23" t="s">
        <v>236</v>
      </c>
      <c r="C23" t="s">
        <v>511</v>
      </c>
      <c r="D23">
        <v>0</v>
      </c>
    </row>
    <row r="25" spans="1:167" x14ac:dyDescent="0.25">
      <c r="B25" t="s">
        <v>233</v>
      </c>
      <c r="C25" t="s">
        <v>512</v>
      </c>
      <c r="D25">
        <f>(R18+U18+X18+AA18+AD18+AG18+AJ18+AM18+AP18+AS18+AV18+AY18+BB18+BE18+BH18)/15</f>
        <v>71.1111111111111</v>
      </c>
    </row>
    <row r="26" spans="1:167" x14ac:dyDescent="0.25">
      <c r="B26" t="s">
        <v>235</v>
      </c>
      <c r="C26" t="s">
        <v>512</v>
      </c>
      <c r="D26">
        <f>(S18+V18+Y18+AB18+AE18+AH18+AK18+AN18+AQ18+AT18+AW18+AZ18+BC18+BF18+BI18)/15</f>
        <v>22.2222222222222</v>
      </c>
    </row>
    <row r="27" spans="1:167" x14ac:dyDescent="0.25">
      <c r="B27" t="s">
        <v>236</v>
      </c>
      <c r="C27" t="s">
        <v>512</v>
      </c>
      <c r="D27">
        <f>(BJ18+BG18+BD18+BA18+AX18+AU18+AR18+AO18+AL18+AI18+AF18+AC18+Z18+W18+T18)/15</f>
        <v>6.6666666666666696</v>
      </c>
    </row>
    <row r="29" spans="1:167" x14ac:dyDescent="0.25">
      <c r="B29" t="s">
        <v>233</v>
      </c>
      <c r="C29" t="s">
        <v>513</v>
      </c>
      <c r="D29">
        <f>(BK18+BN18+BQ18+BT18+BW18)/5</f>
        <v>73.3333333333333</v>
      </c>
    </row>
    <row r="30" spans="1:167" x14ac:dyDescent="0.25">
      <c r="B30" t="s">
        <v>235</v>
      </c>
      <c r="C30" t="s">
        <v>513</v>
      </c>
      <c r="D30">
        <f>(BL18+BO18+BR18+BU18+BX18)/5</f>
        <v>13.3333333333333</v>
      </c>
    </row>
    <row r="31" spans="1:167" x14ac:dyDescent="0.25">
      <c r="B31" t="s">
        <v>236</v>
      </c>
      <c r="C31" t="s">
        <v>513</v>
      </c>
      <c r="D31">
        <v>0</v>
      </c>
    </row>
    <row r="33" spans="2:4" x14ac:dyDescent="0.25">
      <c r="B33" t="s">
        <v>233</v>
      </c>
      <c r="C33" t="s">
        <v>514</v>
      </c>
      <c r="D33">
        <f>(BZ18+CC18+CF18+CI18+CL18+CO18+CR18+CU18+CX18+DA18+DD18+DG18+DJ18+DM18+DP18+DS18+DV18+DY18+EB18+EE18+EH18+EK18+EN18+EQ18+ET18)/25</f>
        <v>72</v>
      </c>
    </row>
    <row r="34" spans="2:4" x14ac:dyDescent="0.25">
      <c r="B34" t="s">
        <v>235</v>
      </c>
      <c r="C34" t="s">
        <v>514</v>
      </c>
      <c r="D34">
        <f>(CA18+CD18+CG18+CJ18+CM18+CP18+CS18+CV18+CY18+DB18+DE18+DH18+DK18+DN18+DQ18+DT18+DW18+DZ18+EC18+EF18+EI18+EL18+EO18+ER18+EU18)/25</f>
        <v>28</v>
      </c>
    </row>
    <row r="35" spans="2:4" x14ac:dyDescent="0.25">
      <c r="B35" t="s">
        <v>236</v>
      </c>
      <c r="C35" t="s">
        <v>514</v>
      </c>
      <c r="D35">
        <v>0</v>
      </c>
    </row>
    <row r="37" spans="2:4" x14ac:dyDescent="0.25">
      <c r="B37" t="s">
        <v>233</v>
      </c>
      <c r="C37" t="s">
        <v>515</v>
      </c>
      <c r="D37">
        <f>(EW18+EZ18+FC18+FF18+FI18)/5</f>
        <v>66.6666666666667</v>
      </c>
    </row>
    <row r="38" spans="2:4" x14ac:dyDescent="0.25">
      <c r="B38" t="s">
        <v>235</v>
      </c>
      <c r="C38" t="s">
        <v>515</v>
      </c>
      <c r="D38">
        <f>(EX18+FA18+FD18+FG18+FJ18)/5</f>
        <v>33.3333333333333</v>
      </c>
    </row>
    <row r="39" spans="2:4" x14ac:dyDescent="0.25">
      <c r="B39" t="s">
        <v>236</v>
      </c>
      <c r="C39" t="s">
        <v>515</v>
      </c>
      <c r="D39">
        <v>0</v>
      </c>
    </row>
  </sheetData>
  <mergeCells count="138">
    <mergeCell ref="A17:B17"/>
    <mergeCell ref="A18:B18"/>
    <mergeCell ref="A4:A13"/>
    <mergeCell ref="B4:B13"/>
    <mergeCell ref="C5:Q10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EW11:EY11"/>
    <mergeCell ref="EZ11:FB11"/>
    <mergeCell ref="FC11:FE11"/>
    <mergeCell ref="FF11:FH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A2:Q2"/>
    <mergeCell ref="EM2:FF2"/>
    <mergeCell ref="C4:Q4"/>
    <mergeCell ref="R4:Z4"/>
    <mergeCell ref="AA4:AR4"/>
    <mergeCell ref="AS4:BJ4"/>
    <mergeCell ref="BK4:BY4"/>
    <mergeCell ref="BZ4:CN4"/>
    <mergeCell ref="CO4:DC4"/>
    <mergeCell ref="DD4:DR4"/>
    <mergeCell ref="DS4:EG4"/>
    <mergeCell ref="EH4:EV4"/>
    <mergeCell ref="EW4:FK4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38"/>
  <sheetViews>
    <sheetView topLeftCell="A2" zoomScale="90" zoomScaleNormal="90" workbookViewId="0">
      <selection activeCell="D38" sqref="D38"/>
    </sheetView>
  </sheetViews>
  <sheetFormatPr defaultColWidth="9" defaultRowHeight="15" x14ac:dyDescent="0.25"/>
  <cols>
    <col min="2" max="2" width="32.140625" customWidth="1"/>
  </cols>
  <sheetData>
    <row r="1" spans="1:200" ht="15.75" x14ac:dyDescent="0.25">
      <c r="A1" s="1" t="s">
        <v>0</v>
      </c>
      <c r="B1" s="2" t="s">
        <v>516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00" ht="15.75" x14ac:dyDescent="0.25">
      <c r="A2" s="43" t="s">
        <v>244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"/>
      <c r="V2" s="4"/>
      <c r="W2" s="4"/>
      <c r="X2" s="4"/>
      <c r="Y2" s="4"/>
      <c r="Z2" s="4"/>
      <c r="AA2" s="4"/>
      <c r="AB2" s="4"/>
    </row>
    <row r="3" spans="1:200" ht="15.75" x14ac:dyDescent="0.2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00" ht="15.75" x14ac:dyDescent="0.25">
      <c r="A4" s="79" t="s">
        <v>2</v>
      </c>
      <c r="B4" s="79" t="s">
        <v>3</v>
      </c>
      <c r="C4" s="82" t="s">
        <v>4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46" t="s">
        <v>5</v>
      </c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84" t="s">
        <v>6</v>
      </c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/>
      <c r="CM4" s="84"/>
      <c r="CN4" s="84"/>
      <c r="CO4" s="50" t="s">
        <v>7</v>
      </c>
      <c r="CP4" s="84"/>
      <c r="CQ4" s="84"/>
      <c r="CR4" s="84"/>
      <c r="CS4" s="84"/>
      <c r="CT4" s="84"/>
      <c r="CU4" s="84"/>
      <c r="CV4" s="84"/>
      <c r="CW4" s="84"/>
      <c r="CX4" s="84"/>
      <c r="CY4" s="84"/>
      <c r="CZ4" s="84"/>
      <c r="DA4" s="84"/>
      <c r="DB4" s="84"/>
      <c r="DC4" s="84"/>
      <c r="DD4" s="84"/>
      <c r="DE4" s="84"/>
      <c r="DF4" s="84"/>
      <c r="DG4" s="84"/>
      <c r="DH4" s="84"/>
      <c r="DI4" s="84"/>
      <c r="DJ4" s="84"/>
      <c r="DK4" s="84"/>
      <c r="DL4" s="84"/>
      <c r="DM4" s="84"/>
      <c r="DN4" s="84"/>
      <c r="DO4" s="84"/>
      <c r="DP4" s="84"/>
      <c r="DQ4" s="84"/>
      <c r="DR4" s="84"/>
      <c r="DS4" s="84"/>
      <c r="DT4" s="84"/>
      <c r="DU4" s="84"/>
      <c r="DV4" s="85" t="s">
        <v>7</v>
      </c>
      <c r="DW4" s="85"/>
      <c r="DX4" s="85"/>
      <c r="DY4" s="85"/>
      <c r="DZ4" s="85"/>
      <c r="EA4" s="85"/>
      <c r="EB4" s="85"/>
      <c r="EC4" s="85"/>
      <c r="ED4" s="85"/>
      <c r="EE4" s="85"/>
      <c r="EF4" s="85"/>
      <c r="EG4" s="85"/>
      <c r="EH4" s="85"/>
      <c r="EI4" s="85"/>
      <c r="EJ4" s="85"/>
      <c r="EK4" s="85"/>
      <c r="EL4" s="85"/>
      <c r="EM4" s="85"/>
      <c r="EN4" s="85"/>
      <c r="EO4" s="85"/>
      <c r="EP4" s="85"/>
      <c r="EQ4" s="85"/>
      <c r="ER4" s="85"/>
      <c r="ES4" s="85"/>
      <c r="ET4" s="85"/>
      <c r="EU4" s="85"/>
      <c r="EV4" s="85"/>
      <c r="EW4" s="85"/>
      <c r="EX4" s="85"/>
      <c r="EY4" s="85"/>
      <c r="EZ4" s="85"/>
      <c r="FA4" s="85"/>
      <c r="FB4" s="85"/>
      <c r="FC4" s="86" t="s">
        <v>7</v>
      </c>
      <c r="FD4" s="86"/>
      <c r="FE4" s="86"/>
      <c r="FF4" s="86"/>
      <c r="FG4" s="86"/>
      <c r="FH4" s="86"/>
      <c r="FI4" s="86"/>
      <c r="FJ4" s="86"/>
      <c r="FK4" s="86"/>
      <c r="FL4" s="86"/>
      <c r="FM4" s="86"/>
      <c r="FN4" s="86"/>
      <c r="FO4" s="86"/>
      <c r="FP4" s="86"/>
      <c r="FQ4" s="86"/>
      <c r="FR4" s="86"/>
      <c r="FS4" s="86"/>
      <c r="FT4" s="86"/>
      <c r="FU4" s="86"/>
      <c r="FV4" s="86"/>
      <c r="FW4" s="86"/>
      <c r="FX4" s="86"/>
      <c r="FY4" s="86"/>
      <c r="FZ4" s="86"/>
      <c r="GA4" s="51" t="s">
        <v>8</v>
      </c>
      <c r="GB4" s="52"/>
      <c r="GC4" s="52"/>
      <c r="GD4" s="52"/>
      <c r="GE4" s="52"/>
      <c r="GF4" s="52"/>
      <c r="GG4" s="52"/>
      <c r="GH4" s="52"/>
      <c r="GI4" s="52"/>
      <c r="GJ4" s="52"/>
      <c r="GK4" s="52"/>
      <c r="GL4" s="52"/>
      <c r="GM4" s="52"/>
      <c r="GN4" s="52"/>
      <c r="GO4" s="52"/>
      <c r="GP4" s="52"/>
      <c r="GQ4" s="52"/>
      <c r="GR4" s="52"/>
    </row>
    <row r="5" spans="1:200" ht="13.5" customHeight="1" x14ac:dyDescent="0.25">
      <c r="A5" s="79"/>
      <c r="B5" s="79"/>
      <c r="C5" s="53" t="s">
        <v>9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 t="s">
        <v>10</v>
      </c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 t="s">
        <v>11</v>
      </c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4" t="s">
        <v>245</v>
      </c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3" t="s">
        <v>246</v>
      </c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7" t="s">
        <v>13</v>
      </c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8"/>
      <c r="DG5" s="59" t="s">
        <v>14</v>
      </c>
      <c r="DH5" s="59"/>
      <c r="DI5" s="59"/>
      <c r="DJ5" s="59"/>
      <c r="DK5" s="59"/>
      <c r="DL5" s="59"/>
      <c r="DM5" s="59"/>
      <c r="DN5" s="59"/>
      <c r="DO5" s="59"/>
      <c r="DP5" s="59"/>
      <c r="DQ5" s="59"/>
      <c r="DR5" s="59"/>
      <c r="DS5" s="59"/>
      <c r="DT5" s="59"/>
      <c r="DU5" s="59"/>
      <c r="DV5" s="59"/>
      <c r="DW5" s="59"/>
      <c r="DX5" s="59"/>
      <c r="DY5" s="59" t="s">
        <v>15</v>
      </c>
      <c r="DZ5" s="59"/>
      <c r="EA5" s="59"/>
      <c r="EB5" s="59"/>
      <c r="EC5" s="59"/>
      <c r="ED5" s="59"/>
      <c r="EE5" s="59"/>
      <c r="EF5" s="59"/>
      <c r="EG5" s="59"/>
      <c r="EH5" s="59"/>
      <c r="EI5" s="59"/>
      <c r="EJ5" s="59"/>
      <c r="EK5" s="59"/>
      <c r="EL5" s="59"/>
      <c r="EM5" s="59"/>
      <c r="EN5" s="59"/>
      <c r="EO5" s="59"/>
      <c r="EP5" s="59"/>
      <c r="EQ5" s="88" t="s">
        <v>15</v>
      </c>
      <c r="ER5" s="89"/>
      <c r="ES5" s="89"/>
      <c r="ET5" s="89"/>
      <c r="EU5" s="89"/>
      <c r="EV5" s="89"/>
      <c r="EW5" s="89"/>
      <c r="EX5" s="89"/>
      <c r="EY5" s="89"/>
      <c r="EZ5" s="89"/>
      <c r="FA5" s="89"/>
      <c r="FB5" s="89"/>
      <c r="FC5" s="89"/>
      <c r="FD5" s="89"/>
      <c r="FE5" s="89"/>
      <c r="FF5" s="89"/>
      <c r="FG5" s="89"/>
      <c r="FH5" s="90"/>
      <c r="FI5" s="88" t="s">
        <v>17</v>
      </c>
      <c r="FJ5" s="89"/>
      <c r="FK5" s="89"/>
      <c r="FL5" s="89"/>
      <c r="FM5" s="89"/>
      <c r="FN5" s="89"/>
      <c r="FO5" s="89"/>
      <c r="FP5" s="89"/>
      <c r="FQ5" s="89"/>
      <c r="FR5" s="89"/>
      <c r="FS5" s="89"/>
      <c r="FT5" s="89"/>
      <c r="FU5" s="89"/>
      <c r="FV5" s="89"/>
      <c r="FW5" s="89"/>
      <c r="FX5" s="89"/>
      <c r="FY5" s="89"/>
      <c r="FZ5" s="90"/>
      <c r="GA5" s="60" t="s">
        <v>18</v>
      </c>
      <c r="GB5" s="61"/>
      <c r="GC5" s="61"/>
      <c r="GD5" s="61"/>
      <c r="GE5" s="61"/>
      <c r="GF5" s="61"/>
      <c r="GG5" s="61"/>
      <c r="GH5" s="61"/>
      <c r="GI5" s="61"/>
      <c r="GJ5" s="61"/>
      <c r="GK5" s="61"/>
      <c r="GL5" s="61"/>
      <c r="GM5" s="61"/>
      <c r="GN5" s="61"/>
      <c r="GO5" s="61"/>
      <c r="GP5" s="61"/>
      <c r="GQ5" s="61"/>
      <c r="GR5" s="61"/>
    </row>
    <row r="6" spans="1:200" ht="15.75" hidden="1" x14ac:dyDescent="0.25">
      <c r="A6" s="79"/>
      <c r="B6" s="79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</row>
    <row r="7" spans="1:200" ht="15.75" hidden="1" x14ac:dyDescent="0.25">
      <c r="A7" s="79"/>
      <c r="B7" s="79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</row>
    <row r="8" spans="1:200" ht="15.75" hidden="1" x14ac:dyDescent="0.25">
      <c r="A8" s="79"/>
      <c r="B8" s="79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</row>
    <row r="9" spans="1:200" ht="15.75" hidden="1" x14ac:dyDescent="0.25">
      <c r="A9" s="79"/>
      <c r="B9" s="79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</row>
    <row r="10" spans="1:200" ht="15.75" hidden="1" x14ac:dyDescent="0.25">
      <c r="A10" s="79"/>
      <c r="B10" s="79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</row>
    <row r="11" spans="1:200" ht="15.75" x14ac:dyDescent="0.25">
      <c r="A11" s="79"/>
      <c r="B11" s="79"/>
      <c r="C11" s="62" t="s">
        <v>517</v>
      </c>
      <c r="D11" s="63" t="s">
        <v>20</v>
      </c>
      <c r="E11" s="63" t="s">
        <v>21</v>
      </c>
      <c r="F11" s="53" t="s">
        <v>518</v>
      </c>
      <c r="G11" s="53" t="s">
        <v>23</v>
      </c>
      <c r="H11" s="53" t="s">
        <v>24</v>
      </c>
      <c r="I11" s="53" t="s">
        <v>519</v>
      </c>
      <c r="J11" s="53" t="s">
        <v>26</v>
      </c>
      <c r="K11" s="53" t="s">
        <v>27</v>
      </c>
      <c r="L11" s="63" t="s">
        <v>520</v>
      </c>
      <c r="M11" s="63" t="s">
        <v>26</v>
      </c>
      <c r="N11" s="63" t="s">
        <v>27</v>
      </c>
      <c r="O11" s="63" t="s">
        <v>521</v>
      </c>
      <c r="P11" s="63" t="s">
        <v>253</v>
      </c>
      <c r="Q11" s="63" t="s">
        <v>254</v>
      </c>
      <c r="R11" s="63" t="s">
        <v>522</v>
      </c>
      <c r="S11" s="63" t="s">
        <v>21</v>
      </c>
      <c r="T11" s="63" t="s">
        <v>31</v>
      </c>
      <c r="U11" s="62" t="s">
        <v>523</v>
      </c>
      <c r="V11" s="63"/>
      <c r="W11" s="63"/>
      <c r="X11" s="64" t="s">
        <v>524</v>
      </c>
      <c r="Y11" s="65"/>
      <c r="Z11" s="62"/>
      <c r="AA11" s="64" t="s">
        <v>525</v>
      </c>
      <c r="AB11" s="65"/>
      <c r="AC11" s="62"/>
      <c r="AD11" s="63" t="s">
        <v>526</v>
      </c>
      <c r="AE11" s="63"/>
      <c r="AF11" s="63"/>
      <c r="AG11" s="63" t="s">
        <v>527</v>
      </c>
      <c r="AH11" s="63"/>
      <c r="AI11" s="63"/>
      <c r="AJ11" s="63" t="s">
        <v>528</v>
      </c>
      <c r="AK11" s="63"/>
      <c r="AL11" s="63"/>
      <c r="AM11" s="66" t="s">
        <v>529</v>
      </c>
      <c r="AN11" s="66"/>
      <c r="AO11" s="66"/>
      <c r="AP11" s="63" t="s">
        <v>530</v>
      </c>
      <c r="AQ11" s="63"/>
      <c r="AR11" s="63"/>
      <c r="AS11" s="63" t="s">
        <v>531</v>
      </c>
      <c r="AT11" s="63"/>
      <c r="AU11" s="63"/>
      <c r="AV11" s="63" t="s">
        <v>532</v>
      </c>
      <c r="AW11" s="63"/>
      <c r="AX11" s="63"/>
      <c r="AY11" s="63" t="s">
        <v>533</v>
      </c>
      <c r="AZ11" s="63"/>
      <c r="BA11" s="63"/>
      <c r="BB11" s="63" t="s">
        <v>534</v>
      </c>
      <c r="BC11" s="63"/>
      <c r="BD11" s="63"/>
      <c r="BE11" s="66" t="s">
        <v>535</v>
      </c>
      <c r="BF11" s="66"/>
      <c r="BG11" s="66"/>
      <c r="BH11" s="66" t="s">
        <v>536</v>
      </c>
      <c r="BI11" s="66"/>
      <c r="BJ11" s="92"/>
      <c r="BK11" s="53" t="s">
        <v>537</v>
      </c>
      <c r="BL11" s="53"/>
      <c r="BM11" s="53"/>
      <c r="BN11" s="53" t="s">
        <v>538</v>
      </c>
      <c r="BO11" s="53"/>
      <c r="BP11" s="53"/>
      <c r="BQ11" s="68" t="s">
        <v>539</v>
      </c>
      <c r="BR11" s="68"/>
      <c r="BS11" s="68"/>
      <c r="BT11" s="105" t="s">
        <v>540</v>
      </c>
      <c r="BU11" s="106"/>
      <c r="BV11" s="107"/>
      <c r="BW11" s="68" t="s">
        <v>541</v>
      </c>
      <c r="BX11" s="68"/>
      <c r="BY11" s="68"/>
      <c r="BZ11" s="68" t="s">
        <v>542</v>
      </c>
      <c r="CA11" s="68"/>
      <c r="CB11" s="68"/>
      <c r="CC11" s="68" t="s">
        <v>543</v>
      </c>
      <c r="CD11" s="68"/>
      <c r="CE11" s="68"/>
      <c r="CF11" s="68" t="s">
        <v>544</v>
      </c>
      <c r="CG11" s="68"/>
      <c r="CH11" s="68"/>
      <c r="CI11" s="68" t="s">
        <v>545</v>
      </c>
      <c r="CJ11" s="68"/>
      <c r="CK11" s="68"/>
      <c r="CL11" s="68" t="s">
        <v>546</v>
      </c>
      <c r="CM11" s="68"/>
      <c r="CN11" s="68"/>
      <c r="CO11" s="67" t="s">
        <v>547</v>
      </c>
      <c r="CP11" s="68"/>
      <c r="CQ11" s="68"/>
      <c r="CR11" s="68" t="s">
        <v>548</v>
      </c>
      <c r="CS11" s="68"/>
      <c r="CT11" s="68"/>
      <c r="CU11" s="68" t="s">
        <v>549</v>
      </c>
      <c r="CV11" s="68"/>
      <c r="CW11" s="68"/>
      <c r="CX11" s="68" t="s">
        <v>550</v>
      </c>
      <c r="CY11" s="68"/>
      <c r="CZ11" s="68"/>
      <c r="DA11" s="68" t="s">
        <v>551</v>
      </c>
      <c r="DB11" s="68"/>
      <c r="DC11" s="68"/>
      <c r="DD11" s="68" t="s">
        <v>552</v>
      </c>
      <c r="DE11" s="68"/>
      <c r="DF11" s="68"/>
      <c r="DG11" s="68" t="s">
        <v>553</v>
      </c>
      <c r="DH11" s="68"/>
      <c r="DI11" s="68"/>
      <c r="DJ11" s="93" t="s">
        <v>554</v>
      </c>
      <c r="DK11" s="94"/>
      <c r="DL11" s="95"/>
      <c r="DM11" s="93" t="s">
        <v>555</v>
      </c>
      <c r="DN11" s="94"/>
      <c r="DO11" s="95"/>
      <c r="DP11" s="93" t="s">
        <v>556</v>
      </c>
      <c r="DQ11" s="94"/>
      <c r="DR11" s="95"/>
      <c r="DS11" s="93" t="s">
        <v>557</v>
      </c>
      <c r="DT11" s="94"/>
      <c r="DU11" s="95"/>
      <c r="DV11" s="93" t="s">
        <v>558</v>
      </c>
      <c r="DW11" s="94"/>
      <c r="DX11" s="95"/>
      <c r="DY11" s="93" t="s">
        <v>559</v>
      </c>
      <c r="DZ11" s="94"/>
      <c r="EA11" s="95"/>
      <c r="EB11" s="93" t="s">
        <v>560</v>
      </c>
      <c r="EC11" s="94"/>
      <c r="ED11" s="95"/>
      <c r="EE11" s="93" t="s">
        <v>561</v>
      </c>
      <c r="EF11" s="94"/>
      <c r="EG11" s="95"/>
      <c r="EH11" s="93" t="s">
        <v>562</v>
      </c>
      <c r="EI11" s="94"/>
      <c r="EJ11" s="95"/>
      <c r="EK11" s="93" t="s">
        <v>563</v>
      </c>
      <c r="EL11" s="94"/>
      <c r="EM11" s="95"/>
      <c r="EN11" s="93" t="s">
        <v>564</v>
      </c>
      <c r="EO11" s="94"/>
      <c r="EP11" s="95"/>
      <c r="EQ11" s="93" t="s">
        <v>565</v>
      </c>
      <c r="ER11" s="94"/>
      <c r="ES11" s="95"/>
      <c r="ET11" s="60" t="s">
        <v>566</v>
      </c>
      <c r="EU11" s="61"/>
      <c r="EV11" s="67"/>
      <c r="EW11" s="60" t="s">
        <v>567</v>
      </c>
      <c r="EX11" s="61"/>
      <c r="EY11" s="67"/>
      <c r="EZ11" s="60" t="s">
        <v>568</v>
      </c>
      <c r="FA11" s="61"/>
      <c r="FB11" s="67"/>
      <c r="FC11" s="93" t="s">
        <v>569</v>
      </c>
      <c r="FD11" s="94"/>
      <c r="FE11" s="95"/>
      <c r="FF11" s="93" t="s">
        <v>570</v>
      </c>
      <c r="FG11" s="94"/>
      <c r="FH11" s="95"/>
      <c r="FI11" s="60" t="s">
        <v>571</v>
      </c>
      <c r="FJ11" s="61"/>
      <c r="FK11" s="67"/>
      <c r="FL11" s="60" t="s">
        <v>572</v>
      </c>
      <c r="FM11" s="61"/>
      <c r="FN11" s="67"/>
      <c r="FO11" s="60" t="s">
        <v>573</v>
      </c>
      <c r="FP11" s="61"/>
      <c r="FQ11" s="67"/>
      <c r="FR11" s="67" t="s">
        <v>574</v>
      </c>
      <c r="FS11" s="68"/>
      <c r="FT11" s="68"/>
      <c r="FU11" s="68" t="s">
        <v>575</v>
      </c>
      <c r="FV11" s="68"/>
      <c r="FW11" s="68"/>
      <c r="FX11" s="92" t="s">
        <v>576</v>
      </c>
      <c r="FY11" s="108"/>
      <c r="FZ11" s="109"/>
      <c r="GA11" s="68" t="s">
        <v>577</v>
      </c>
      <c r="GB11" s="68"/>
      <c r="GC11" s="68"/>
      <c r="GD11" s="68" t="s">
        <v>578</v>
      </c>
      <c r="GE11" s="68"/>
      <c r="GF11" s="68"/>
      <c r="GG11" s="68" t="s">
        <v>579</v>
      </c>
      <c r="GH11" s="68"/>
      <c r="GI11" s="68"/>
      <c r="GJ11" s="68" t="s">
        <v>580</v>
      </c>
      <c r="GK11" s="68"/>
      <c r="GL11" s="68"/>
      <c r="GM11" s="68" t="s">
        <v>581</v>
      </c>
      <c r="GN11" s="68"/>
      <c r="GO11" s="68"/>
      <c r="GP11" s="68" t="s">
        <v>582</v>
      </c>
      <c r="GQ11" s="68"/>
      <c r="GR11" s="68"/>
    </row>
    <row r="12" spans="1:200" ht="109.15" customHeight="1" x14ac:dyDescent="0.25">
      <c r="A12" s="79"/>
      <c r="B12" s="79"/>
      <c r="C12" s="69" t="s">
        <v>583</v>
      </c>
      <c r="D12" s="70"/>
      <c r="E12" s="71"/>
      <c r="F12" s="69" t="s">
        <v>584</v>
      </c>
      <c r="G12" s="70"/>
      <c r="H12" s="71"/>
      <c r="I12" s="110" t="s">
        <v>585</v>
      </c>
      <c r="J12" s="111"/>
      <c r="K12" s="112"/>
      <c r="L12" s="69" t="s">
        <v>586</v>
      </c>
      <c r="M12" s="70"/>
      <c r="N12" s="71"/>
      <c r="O12" s="69" t="s">
        <v>587</v>
      </c>
      <c r="P12" s="70"/>
      <c r="Q12" s="71"/>
      <c r="R12" s="69" t="s">
        <v>588</v>
      </c>
      <c r="S12" s="70"/>
      <c r="T12" s="71"/>
      <c r="U12" s="69" t="s">
        <v>589</v>
      </c>
      <c r="V12" s="70"/>
      <c r="W12" s="71"/>
      <c r="X12" s="69" t="s">
        <v>590</v>
      </c>
      <c r="Y12" s="70"/>
      <c r="Z12" s="71"/>
      <c r="AA12" s="69" t="s">
        <v>591</v>
      </c>
      <c r="AB12" s="70"/>
      <c r="AC12" s="71"/>
      <c r="AD12" s="69" t="s">
        <v>592</v>
      </c>
      <c r="AE12" s="70"/>
      <c r="AF12" s="71"/>
      <c r="AG12" s="69" t="s">
        <v>593</v>
      </c>
      <c r="AH12" s="70"/>
      <c r="AI12" s="71"/>
      <c r="AJ12" s="69" t="s">
        <v>594</v>
      </c>
      <c r="AK12" s="70"/>
      <c r="AL12" s="71"/>
      <c r="AM12" s="69" t="s">
        <v>595</v>
      </c>
      <c r="AN12" s="70"/>
      <c r="AO12" s="71"/>
      <c r="AP12" s="69" t="s">
        <v>596</v>
      </c>
      <c r="AQ12" s="70"/>
      <c r="AR12" s="71"/>
      <c r="AS12" s="69" t="s">
        <v>597</v>
      </c>
      <c r="AT12" s="70"/>
      <c r="AU12" s="71"/>
      <c r="AV12" s="69" t="s">
        <v>598</v>
      </c>
      <c r="AW12" s="70"/>
      <c r="AX12" s="71"/>
      <c r="AY12" s="69" t="s">
        <v>599</v>
      </c>
      <c r="AZ12" s="70"/>
      <c r="BA12" s="71"/>
      <c r="BB12" s="72" t="s">
        <v>600</v>
      </c>
      <c r="BC12" s="73"/>
      <c r="BD12" s="74"/>
      <c r="BE12" s="69" t="s">
        <v>601</v>
      </c>
      <c r="BF12" s="70"/>
      <c r="BG12" s="71"/>
      <c r="BH12" s="69" t="s">
        <v>602</v>
      </c>
      <c r="BI12" s="70"/>
      <c r="BJ12" s="71"/>
      <c r="BK12" s="69" t="s">
        <v>603</v>
      </c>
      <c r="BL12" s="70"/>
      <c r="BM12" s="71"/>
      <c r="BN12" s="69" t="s">
        <v>604</v>
      </c>
      <c r="BO12" s="70"/>
      <c r="BP12" s="71"/>
      <c r="BQ12" s="69" t="s">
        <v>605</v>
      </c>
      <c r="BR12" s="70"/>
      <c r="BS12" s="71"/>
      <c r="BT12" s="69" t="s">
        <v>606</v>
      </c>
      <c r="BU12" s="70"/>
      <c r="BV12" s="71"/>
      <c r="BW12" s="69" t="s">
        <v>607</v>
      </c>
      <c r="BX12" s="70"/>
      <c r="BY12" s="71"/>
      <c r="BZ12" s="69" t="s">
        <v>608</v>
      </c>
      <c r="CA12" s="70"/>
      <c r="CB12" s="71"/>
      <c r="CC12" s="69" t="s">
        <v>609</v>
      </c>
      <c r="CD12" s="70"/>
      <c r="CE12" s="71"/>
      <c r="CF12" s="69" t="s">
        <v>610</v>
      </c>
      <c r="CG12" s="70"/>
      <c r="CH12" s="71"/>
      <c r="CI12" s="69" t="s">
        <v>611</v>
      </c>
      <c r="CJ12" s="70"/>
      <c r="CK12" s="71"/>
      <c r="CL12" s="69" t="s">
        <v>612</v>
      </c>
      <c r="CM12" s="70"/>
      <c r="CN12" s="71"/>
      <c r="CO12" s="69" t="s">
        <v>613</v>
      </c>
      <c r="CP12" s="70"/>
      <c r="CQ12" s="71"/>
      <c r="CR12" s="69" t="s">
        <v>614</v>
      </c>
      <c r="CS12" s="70"/>
      <c r="CT12" s="71"/>
      <c r="CU12" s="72" t="s">
        <v>615</v>
      </c>
      <c r="CV12" s="73"/>
      <c r="CW12" s="74"/>
      <c r="CX12" s="69" t="s">
        <v>616</v>
      </c>
      <c r="CY12" s="70"/>
      <c r="CZ12" s="71"/>
      <c r="DA12" s="69" t="s">
        <v>617</v>
      </c>
      <c r="DB12" s="70"/>
      <c r="DC12" s="71"/>
      <c r="DD12" s="69" t="s">
        <v>618</v>
      </c>
      <c r="DE12" s="70"/>
      <c r="DF12" s="71"/>
      <c r="DG12" s="69" t="s">
        <v>619</v>
      </c>
      <c r="DH12" s="70"/>
      <c r="DI12" s="71"/>
      <c r="DJ12" s="69" t="s">
        <v>620</v>
      </c>
      <c r="DK12" s="70"/>
      <c r="DL12" s="71"/>
      <c r="DM12" s="69" t="s">
        <v>621</v>
      </c>
      <c r="DN12" s="70"/>
      <c r="DO12" s="71"/>
      <c r="DP12" s="69" t="s">
        <v>622</v>
      </c>
      <c r="DQ12" s="70"/>
      <c r="DR12" s="71"/>
      <c r="DS12" s="69" t="s">
        <v>623</v>
      </c>
      <c r="DT12" s="70"/>
      <c r="DU12" s="71"/>
      <c r="DV12" s="69" t="s">
        <v>624</v>
      </c>
      <c r="DW12" s="70"/>
      <c r="DX12" s="71"/>
      <c r="DY12" s="69" t="s">
        <v>625</v>
      </c>
      <c r="DZ12" s="70"/>
      <c r="EA12" s="71"/>
      <c r="EB12" s="69" t="s">
        <v>626</v>
      </c>
      <c r="EC12" s="70"/>
      <c r="ED12" s="71"/>
      <c r="EE12" s="72" t="s">
        <v>627</v>
      </c>
      <c r="EF12" s="73"/>
      <c r="EG12" s="74"/>
      <c r="EH12" s="69" t="s">
        <v>628</v>
      </c>
      <c r="EI12" s="70"/>
      <c r="EJ12" s="71"/>
      <c r="EK12" s="96" t="s">
        <v>629</v>
      </c>
      <c r="EL12" s="97"/>
      <c r="EM12" s="98"/>
      <c r="EN12" s="69" t="s">
        <v>630</v>
      </c>
      <c r="EO12" s="70"/>
      <c r="EP12" s="71"/>
      <c r="EQ12" s="69" t="s">
        <v>631</v>
      </c>
      <c r="ER12" s="70"/>
      <c r="ES12" s="71"/>
      <c r="ET12" s="69" t="s">
        <v>632</v>
      </c>
      <c r="EU12" s="70"/>
      <c r="EV12" s="71"/>
      <c r="EW12" s="72" t="s">
        <v>633</v>
      </c>
      <c r="EX12" s="73"/>
      <c r="EY12" s="74"/>
      <c r="EZ12" s="69" t="s">
        <v>634</v>
      </c>
      <c r="FA12" s="70"/>
      <c r="FB12" s="71"/>
      <c r="FC12" s="69" t="s">
        <v>635</v>
      </c>
      <c r="FD12" s="70"/>
      <c r="FE12" s="71"/>
      <c r="FF12" s="69" t="s">
        <v>636</v>
      </c>
      <c r="FG12" s="70"/>
      <c r="FH12" s="71"/>
      <c r="FI12" s="69" t="s">
        <v>637</v>
      </c>
      <c r="FJ12" s="70"/>
      <c r="FK12" s="71"/>
      <c r="FL12" s="69" t="s">
        <v>638</v>
      </c>
      <c r="FM12" s="70"/>
      <c r="FN12" s="71"/>
      <c r="FO12" s="69" t="s">
        <v>639</v>
      </c>
      <c r="FP12" s="70"/>
      <c r="FQ12" s="71"/>
      <c r="FR12" s="69" t="s">
        <v>640</v>
      </c>
      <c r="FS12" s="70"/>
      <c r="FT12" s="71"/>
      <c r="FU12" s="96" t="s">
        <v>641</v>
      </c>
      <c r="FV12" s="97"/>
      <c r="FW12" s="113"/>
      <c r="FX12" s="110" t="s">
        <v>642</v>
      </c>
      <c r="FY12" s="111"/>
      <c r="FZ12" s="112"/>
      <c r="GA12" s="69" t="s">
        <v>643</v>
      </c>
      <c r="GB12" s="70"/>
      <c r="GC12" s="71"/>
      <c r="GD12" s="69" t="s">
        <v>644</v>
      </c>
      <c r="GE12" s="70"/>
      <c r="GF12" s="71"/>
      <c r="GG12" s="69" t="s">
        <v>645</v>
      </c>
      <c r="GH12" s="70"/>
      <c r="GI12" s="71"/>
      <c r="GJ12" s="72" t="s">
        <v>646</v>
      </c>
      <c r="GK12" s="73"/>
      <c r="GL12" s="74"/>
      <c r="GM12" s="69" t="s">
        <v>647</v>
      </c>
      <c r="GN12" s="70"/>
      <c r="GO12" s="71"/>
      <c r="GP12" s="69" t="s">
        <v>648</v>
      </c>
      <c r="GQ12" s="70"/>
      <c r="GR12" s="71"/>
    </row>
    <row r="13" spans="1:200" ht="132" x14ac:dyDescent="0.25">
      <c r="A13" s="79"/>
      <c r="B13" s="79"/>
      <c r="C13" s="9" t="s">
        <v>649</v>
      </c>
      <c r="D13" s="10" t="s">
        <v>650</v>
      </c>
      <c r="E13" s="11" t="s">
        <v>651</v>
      </c>
      <c r="F13" s="12" t="s">
        <v>652</v>
      </c>
      <c r="G13" s="13" t="s">
        <v>653</v>
      </c>
      <c r="H13" s="14" t="s">
        <v>654</v>
      </c>
      <c r="I13" s="9" t="s">
        <v>655</v>
      </c>
      <c r="J13" s="10" t="s">
        <v>656</v>
      </c>
      <c r="K13" s="11" t="s">
        <v>657</v>
      </c>
      <c r="L13" s="9" t="s">
        <v>658</v>
      </c>
      <c r="M13" s="10" t="s">
        <v>659</v>
      </c>
      <c r="N13" s="11" t="s">
        <v>660</v>
      </c>
      <c r="O13" s="9" t="s">
        <v>661</v>
      </c>
      <c r="P13" s="10" t="s">
        <v>661</v>
      </c>
      <c r="Q13" s="11" t="s">
        <v>662</v>
      </c>
      <c r="R13" s="9" t="s">
        <v>663</v>
      </c>
      <c r="S13" s="10" t="s">
        <v>664</v>
      </c>
      <c r="T13" s="11" t="s">
        <v>665</v>
      </c>
      <c r="U13" s="9" t="s">
        <v>666</v>
      </c>
      <c r="V13" s="10" t="s">
        <v>667</v>
      </c>
      <c r="W13" s="11" t="s">
        <v>668</v>
      </c>
      <c r="X13" s="9" t="s">
        <v>669</v>
      </c>
      <c r="Y13" s="10" t="s">
        <v>439</v>
      </c>
      <c r="Z13" s="11" t="s">
        <v>670</v>
      </c>
      <c r="AA13" s="9" t="s">
        <v>671</v>
      </c>
      <c r="AB13" s="10" t="s">
        <v>672</v>
      </c>
      <c r="AC13" s="11" t="s">
        <v>673</v>
      </c>
      <c r="AD13" s="9" t="s">
        <v>674</v>
      </c>
      <c r="AE13" s="10" t="s">
        <v>675</v>
      </c>
      <c r="AF13" s="11" t="s">
        <v>676</v>
      </c>
      <c r="AG13" s="9" t="s">
        <v>677</v>
      </c>
      <c r="AH13" s="10" t="s">
        <v>678</v>
      </c>
      <c r="AI13" s="11" t="s">
        <v>679</v>
      </c>
      <c r="AJ13" s="9" t="s">
        <v>132</v>
      </c>
      <c r="AK13" s="10" t="s">
        <v>680</v>
      </c>
      <c r="AL13" s="11" t="s">
        <v>681</v>
      </c>
      <c r="AM13" s="9" t="s">
        <v>682</v>
      </c>
      <c r="AN13" s="10" t="s">
        <v>683</v>
      </c>
      <c r="AO13" s="11" t="s">
        <v>684</v>
      </c>
      <c r="AP13" s="9" t="s">
        <v>685</v>
      </c>
      <c r="AQ13" s="10" t="s">
        <v>686</v>
      </c>
      <c r="AR13" s="11" t="s">
        <v>687</v>
      </c>
      <c r="AS13" s="9" t="s">
        <v>688</v>
      </c>
      <c r="AT13" s="10" t="s">
        <v>689</v>
      </c>
      <c r="AU13" s="11" t="s">
        <v>690</v>
      </c>
      <c r="AV13" s="9" t="s">
        <v>691</v>
      </c>
      <c r="AW13" s="10" t="s">
        <v>692</v>
      </c>
      <c r="AX13" s="11" t="s">
        <v>693</v>
      </c>
      <c r="AY13" s="9" t="s">
        <v>694</v>
      </c>
      <c r="AZ13" s="10" t="s">
        <v>695</v>
      </c>
      <c r="BA13" s="11" t="s">
        <v>696</v>
      </c>
      <c r="BB13" s="9" t="s">
        <v>697</v>
      </c>
      <c r="BC13" s="10" t="s">
        <v>698</v>
      </c>
      <c r="BD13" s="11" t="s">
        <v>699</v>
      </c>
      <c r="BE13" s="9" t="s">
        <v>116</v>
      </c>
      <c r="BF13" s="10" t="s">
        <v>700</v>
      </c>
      <c r="BG13" s="11" t="s">
        <v>376</v>
      </c>
      <c r="BH13" s="9" t="s">
        <v>701</v>
      </c>
      <c r="BI13" s="10" t="s">
        <v>702</v>
      </c>
      <c r="BJ13" s="11" t="s">
        <v>703</v>
      </c>
      <c r="BK13" s="9" t="s">
        <v>704</v>
      </c>
      <c r="BL13" s="10" t="s">
        <v>705</v>
      </c>
      <c r="BM13" s="11" t="s">
        <v>706</v>
      </c>
      <c r="BN13" s="9" t="s">
        <v>707</v>
      </c>
      <c r="BO13" s="10" t="s">
        <v>708</v>
      </c>
      <c r="BP13" s="11" t="s">
        <v>709</v>
      </c>
      <c r="BQ13" s="9" t="s">
        <v>121</v>
      </c>
      <c r="BR13" s="10" t="s">
        <v>710</v>
      </c>
      <c r="BS13" s="11" t="s">
        <v>711</v>
      </c>
      <c r="BT13" s="9" t="s">
        <v>712</v>
      </c>
      <c r="BU13" s="10" t="s">
        <v>713</v>
      </c>
      <c r="BV13" s="11" t="s">
        <v>714</v>
      </c>
      <c r="BW13" s="9" t="s">
        <v>715</v>
      </c>
      <c r="BX13" s="10" t="s">
        <v>716</v>
      </c>
      <c r="BY13" s="11" t="s">
        <v>717</v>
      </c>
      <c r="BZ13" s="9" t="s">
        <v>140</v>
      </c>
      <c r="CA13" s="10" t="s">
        <v>141</v>
      </c>
      <c r="CB13" s="11" t="s">
        <v>718</v>
      </c>
      <c r="CC13" s="9" t="s">
        <v>719</v>
      </c>
      <c r="CD13" s="10" t="s">
        <v>720</v>
      </c>
      <c r="CE13" s="11" t="s">
        <v>721</v>
      </c>
      <c r="CF13" s="9" t="s">
        <v>722</v>
      </c>
      <c r="CG13" s="10" t="s">
        <v>723</v>
      </c>
      <c r="CH13" s="11" t="s">
        <v>724</v>
      </c>
      <c r="CI13" s="9" t="s">
        <v>725</v>
      </c>
      <c r="CJ13" s="10" t="s">
        <v>726</v>
      </c>
      <c r="CK13" s="11" t="s">
        <v>727</v>
      </c>
      <c r="CL13" s="9" t="s">
        <v>728</v>
      </c>
      <c r="CM13" s="10" t="s">
        <v>729</v>
      </c>
      <c r="CN13" s="11" t="s">
        <v>730</v>
      </c>
      <c r="CO13" s="9" t="s">
        <v>731</v>
      </c>
      <c r="CP13" s="10" t="s">
        <v>732</v>
      </c>
      <c r="CQ13" s="11" t="s">
        <v>733</v>
      </c>
      <c r="CR13" s="9" t="s">
        <v>151</v>
      </c>
      <c r="CS13" s="10" t="s">
        <v>734</v>
      </c>
      <c r="CT13" s="11" t="s">
        <v>153</v>
      </c>
      <c r="CU13" s="9" t="s">
        <v>735</v>
      </c>
      <c r="CV13" s="10" t="s">
        <v>736</v>
      </c>
      <c r="CW13" s="11" t="s">
        <v>737</v>
      </c>
      <c r="CX13" s="9" t="s">
        <v>738</v>
      </c>
      <c r="CY13" s="10" t="s">
        <v>739</v>
      </c>
      <c r="CZ13" s="11" t="s">
        <v>740</v>
      </c>
      <c r="DA13" s="9" t="s">
        <v>741</v>
      </c>
      <c r="DB13" s="10" t="s">
        <v>742</v>
      </c>
      <c r="DC13" s="11" t="s">
        <v>743</v>
      </c>
      <c r="DD13" s="9" t="s">
        <v>744</v>
      </c>
      <c r="DE13" s="10" t="s">
        <v>745</v>
      </c>
      <c r="DF13" s="11" t="s">
        <v>746</v>
      </c>
      <c r="DG13" s="9" t="s">
        <v>747</v>
      </c>
      <c r="DH13" s="10" t="s">
        <v>748</v>
      </c>
      <c r="DI13" s="11" t="s">
        <v>749</v>
      </c>
      <c r="DJ13" s="9" t="s">
        <v>750</v>
      </c>
      <c r="DK13" s="10" t="s">
        <v>751</v>
      </c>
      <c r="DL13" s="11" t="s">
        <v>752</v>
      </c>
      <c r="DM13" s="9" t="s">
        <v>753</v>
      </c>
      <c r="DN13" s="10" t="s">
        <v>754</v>
      </c>
      <c r="DO13" s="11" t="s">
        <v>755</v>
      </c>
      <c r="DP13" s="9" t="s">
        <v>756</v>
      </c>
      <c r="DQ13" s="10" t="s">
        <v>757</v>
      </c>
      <c r="DR13" s="11" t="s">
        <v>758</v>
      </c>
      <c r="DS13" s="9" t="s">
        <v>759</v>
      </c>
      <c r="DT13" s="10" t="s">
        <v>760</v>
      </c>
      <c r="DU13" s="11" t="s">
        <v>761</v>
      </c>
      <c r="DV13" s="9" t="s">
        <v>762</v>
      </c>
      <c r="DW13" s="10" t="s">
        <v>763</v>
      </c>
      <c r="DX13" s="11" t="s">
        <v>764</v>
      </c>
      <c r="DY13" s="9" t="s">
        <v>765</v>
      </c>
      <c r="DZ13" s="10" t="s">
        <v>766</v>
      </c>
      <c r="EA13" s="11" t="s">
        <v>767</v>
      </c>
      <c r="EB13" s="9" t="s">
        <v>768</v>
      </c>
      <c r="EC13" s="10" t="s">
        <v>769</v>
      </c>
      <c r="ED13" s="11" t="s">
        <v>770</v>
      </c>
      <c r="EE13" s="9" t="s">
        <v>458</v>
      </c>
      <c r="EF13" s="10" t="s">
        <v>771</v>
      </c>
      <c r="EG13" s="11" t="s">
        <v>772</v>
      </c>
      <c r="EH13" s="9" t="s">
        <v>773</v>
      </c>
      <c r="EI13" s="10" t="s">
        <v>774</v>
      </c>
      <c r="EJ13" s="11" t="s">
        <v>775</v>
      </c>
      <c r="EK13" s="15" t="s">
        <v>776</v>
      </c>
      <c r="EL13" s="16" t="s">
        <v>777</v>
      </c>
      <c r="EM13" s="8" t="s">
        <v>778</v>
      </c>
      <c r="EN13" s="9" t="s">
        <v>779</v>
      </c>
      <c r="EO13" s="10" t="s">
        <v>780</v>
      </c>
      <c r="EP13" s="11" t="s">
        <v>781</v>
      </c>
      <c r="EQ13" s="9" t="s">
        <v>782</v>
      </c>
      <c r="ER13" s="10" t="s">
        <v>783</v>
      </c>
      <c r="ES13" s="11" t="s">
        <v>784</v>
      </c>
      <c r="ET13" s="9" t="s">
        <v>785</v>
      </c>
      <c r="EU13" s="10" t="s">
        <v>786</v>
      </c>
      <c r="EV13" s="11" t="s">
        <v>787</v>
      </c>
      <c r="EW13" s="9" t="s">
        <v>788</v>
      </c>
      <c r="EX13" s="10" t="s">
        <v>789</v>
      </c>
      <c r="EY13" s="11" t="s">
        <v>790</v>
      </c>
      <c r="EZ13" s="9" t="s">
        <v>685</v>
      </c>
      <c r="FA13" s="10" t="s">
        <v>186</v>
      </c>
      <c r="FB13" s="11" t="s">
        <v>687</v>
      </c>
      <c r="FC13" s="9" t="s">
        <v>791</v>
      </c>
      <c r="FD13" s="10" t="s">
        <v>792</v>
      </c>
      <c r="FE13" s="11" t="s">
        <v>793</v>
      </c>
      <c r="FF13" s="9" t="s">
        <v>794</v>
      </c>
      <c r="FG13" s="10" t="s">
        <v>795</v>
      </c>
      <c r="FH13" s="11" t="s">
        <v>796</v>
      </c>
      <c r="FI13" s="9" t="s">
        <v>797</v>
      </c>
      <c r="FJ13" s="10" t="s">
        <v>798</v>
      </c>
      <c r="FK13" s="11" t="s">
        <v>799</v>
      </c>
      <c r="FL13" s="9" t="s">
        <v>800</v>
      </c>
      <c r="FM13" s="10" t="s">
        <v>801</v>
      </c>
      <c r="FN13" s="11" t="s">
        <v>802</v>
      </c>
      <c r="FO13" s="9" t="s">
        <v>803</v>
      </c>
      <c r="FP13" s="10" t="s">
        <v>804</v>
      </c>
      <c r="FQ13" s="11" t="s">
        <v>805</v>
      </c>
      <c r="FR13" s="9" t="s">
        <v>806</v>
      </c>
      <c r="FS13" s="10" t="s">
        <v>807</v>
      </c>
      <c r="FT13" s="11" t="s">
        <v>808</v>
      </c>
      <c r="FU13" s="17" t="s">
        <v>809</v>
      </c>
      <c r="FV13" s="18" t="s">
        <v>422</v>
      </c>
      <c r="FW13" s="18" t="s">
        <v>810</v>
      </c>
      <c r="FX13" s="9" t="s">
        <v>811</v>
      </c>
      <c r="FY13" s="10" t="s">
        <v>812</v>
      </c>
      <c r="FZ13" s="11" t="s">
        <v>813</v>
      </c>
      <c r="GA13" s="9" t="s">
        <v>814</v>
      </c>
      <c r="GB13" s="10" t="s">
        <v>815</v>
      </c>
      <c r="GC13" s="11" t="s">
        <v>816</v>
      </c>
      <c r="GD13" s="9" t="s">
        <v>817</v>
      </c>
      <c r="GE13" s="10" t="s">
        <v>818</v>
      </c>
      <c r="GF13" s="11" t="s">
        <v>819</v>
      </c>
      <c r="GG13" s="9" t="s">
        <v>820</v>
      </c>
      <c r="GH13" s="10" t="s">
        <v>821</v>
      </c>
      <c r="GI13" s="11" t="s">
        <v>822</v>
      </c>
      <c r="GJ13" s="9" t="s">
        <v>823</v>
      </c>
      <c r="GK13" s="10" t="s">
        <v>824</v>
      </c>
      <c r="GL13" s="11" t="s">
        <v>825</v>
      </c>
      <c r="GM13" s="9" t="s">
        <v>826</v>
      </c>
      <c r="GN13" s="10" t="s">
        <v>827</v>
      </c>
      <c r="GO13" s="11" t="s">
        <v>828</v>
      </c>
      <c r="GP13" s="9" t="s">
        <v>829</v>
      </c>
      <c r="GQ13" s="10" t="s">
        <v>830</v>
      </c>
      <c r="GR13" s="11" t="s">
        <v>831</v>
      </c>
    </row>
    <row r="14" spans="1:200" ht="15.75" x14ac:dyDescent="0.25">
      <c r="A14" s="19">
        <v>1</v>
      </c>
      <c r="B14" s="20" t="s">
        <v>832</v>
      </c>
      <c r="C14" s="21">
        <v>1</v>
      </c>
      <c r="D14" s="21"/>
      <c r="E14" s="21"/>
      <c r="F14" s="20"/>
      <c r="G14" s="20">
        <v>1</v>
      </c>
      <c r="H14" s="20"/>
      <c r="I14" s="20"/>
      <c r="J14" s="20">
        <v>1</v>
      </c>
      <c r="K14" s="20"/>
      <c r="L14" s="22">
        <v>1</v>
      </c>
      <c r="M14" s="22"/>
      <c r="N14" s="22"/>
      <c r="O14" s="22">
        <v>1</v>
      </c>
      <c r="P14" s="22"/>
      <c r="Q14" s="22"/>
      <c r="R14" s="22">
        <v>1</v>
      </c>
      <c r="S14" s="22"/>
      <c r="T14" s="22"/>
      <c r="U14" s="22">
        <v>1</v>
      </c>
      <c r="V14" s="22"/>
      <c r="W14" s="22"/>
      <c r="X14" s="22"/>
      <c r="Y14" s="22"/>
      <c r="Z14" s="23">
        <v>1</v>
      </c>
      <c r="AA14" s="23">
        <v>1</v>
      </c>
      <c r="AB14" s="23"/>
      <c r="AC14" s="22"/>
      <c r="AD14" s="22">
        <v>1</v>
      </c>
      <c r="AE14" s="22"/>
      <c r="AF14" s="22"/>
      <c r="AG14" s="22">
        <v>1</v>
      </c>
      <c r="AH14" s="22"/>
      <c r="AI14" s="22"/>
      <c r="AJ14" s="22"/>
      <c r="AK14" s="22">
        <v>1</v>
      </c>
      <c r="AL14" s="22"/>
      <c r="AM14" s="7">
        <v>1</v>
      </c>
      <c r="AN14" s="7"/>
      <c r="AO14" s="7"/>
      <c r="AP14" s="7">
        <v>1</v>
      </c>
      <c r="AQ14" s="7"/>
      <c r="AR14" s="7"/>
      <c r="AS14" s="7">
        <v>1</v>
      </c>
      <c r="AT14" s="7"/>
      <c r="AU14" s="7"/>
      <c r="AV14" s="7">
        <v>1</v>
      </c>
      <c r="AW14" s="7"/>
      <c r="AX14" s="7"/>
      <c r="AY14" s="7">
        <v>1</v>
      </c>
      <c r="AZ14" s="7"/>
      <c r="BA14" s="7"/>
      <c r="BB14" s="7">
        <v>1</v>
      </c>
      <c r="BC14" s="7"/>
      <c r="BD14" s="7"/>
      <c r="BE14" s="7">
        <v>1</v>
      </c>
      <c r="BF14" s="7"/>
      <c r="BG14" s="7"/>
      <c r="BH14" s="7"/>
      <c r="BI14" s="7">
        <v>1</v>
      </c>
      <c r="BJ14" s="7"/>
      <c r="BK14" s="7">
        <v>1</v>
      </c>
      <c r="BL14" s="7"/>
      <c r="BM14" s="7"/>
      <c r="BN14" s="7">
        <v>1</v>
      </c>
      <c r="BO14" s="7"/>
      <c r="BP14" s="7"/>
      <c r="BQ14" s="7"/>
      <c r="BR14" s="7">
        <v>1</v>
      </c>
      <c r="BS14" s="7"/>
      <c r="BT14" s="7"/>
      <c r="BU14" s="7">
        <v>1</v>
      </c>
      <c r="BV14" s="7"/>
      <c r="BW14" s="24">
        <v>1</v>
      </c>
      <c r="BX14" s="23"/>
      <c r="BY14" s="23"/>
      <c r="BZ14" s="23"/>
      <c r="CA14" s="23">
        <v>1</v>
      </c>
      <c r="CB14" s="23"/>
      <c r="CC14" s="23">
        <v>1</v>
      </c>
      <c r="CD14" s="23"/>
      <c r="CE14" s="23"/>
      <c r="CF14" s="23">
        <v>1</v>
      </c>
      <c r="CG14" s="23"/>
      <c r="CH14" s="23"/>
      <c r="CI14" s="23"/>
      <c r="CJ14" s="23">
        <v>1</v>
      </c>
      <c r="CK14" s="23"/>
      <c r="CL14" s="23">
        <v>1</v>
      </c>
      <c r="CM14" s="23"/>
      <c r="CN14" s="23"/>
      <c r="CO14" s="23">
        <v>1</v>
      </c>
      <c r="CP14" s="23"/>
      <c r="CQ14" s="23"/>
      <c r="CR14" s="23">
        <v>1</v>
      </c>
      <c r="CS14" s="23"/>
      <c r="CT14" s="23"/>
      <c r="CU14" s="23">
        <v>1</v>
      </c>
      <c r="CV14" s="23"/>
      <c r="CW14" s="23"/>
      <c r="CX14" s="23"/>
      <c r="CY14" s="23">
        <v>1</v>
      </c>
      <c r="CZ14" s="23"/>
      <c r="DA14" s="23">
        <v>1</v>
      </c>
      <c r="DB14" s="23"/>
      <c r="DC14" s="23"/>
      <c r="DD14" s="23">
        <v>1</v>
      </c>
      <c r="DE14" s="23"/>
      <c r="DF14" s="23"/>
      <c r="DG14" s="23">
        <v>1</v>
      </c>
      <c r="DH14" s="23"/>
      <c r="DI14" s="23"/>
      <c r="DJ14" s="23"/>
      <c r="DK14" s="23">
        <v>1</v>
      </c>
      <c r="DL14" s="23"/>
      <c r="DM14" s="23">
        <v>1</v>
      </c>
      <c r="DN14" s="23"/>
      <c r="DO14" s="23"/>
      <c r="DP14" s="23">
        <v>1</v>
      </c>
      <c r="DQ14" s="23"/>
      <c r="DR14" s="23"/>
      <c r="DS14" s="23">
        <v>1</v>
      </c>
      <c r="DT14" s="23"/>
      <c r="DU14" s="23"/>
      <c r="DV14" s="23"/>
      <c r="DW14" s="23">
        <v>1</v>
      </c>
      <c r="DX14" s="23"/>
      <c r="DY14" s="23">
        <v>1</v>
      </c>
      <c r="DZ14" s="23"/>
      <c r="EA14" s="23"/>
      <c r="EB14" s="23">
        <v>1</v>
      </c>
      <c r="EC14" s="23"/>
      <c r="ED14" s="23"/>
      <c r="EE14" s="23"/>
      <c r="EF14" s="23">
        <v>1</v>
      </c>
      <c r="EG14" s="23"/>
      <c r="EH14" s="23">
        <v>1</v>
      </c>
      <c r="EI14" s="23"/>
      <c r="EJ14" s="23"/>
      <c r="EK14" s="23">
        <v>1</v>
      </c>
      <c r="EL14" s="23"/>
      <c r="EM14" s="23"/>
      <c r="EN14" s="23">
        <v>1</v>
      </c>
      <c r="EO14" s="23"/>
      <c r="EP14" s="23"/>
      <c r="EQ14" s="23">
        <v>1</v>
      </c>
      <c r="ER14" s="23"/>
      <c r="ES14" s="23"/>
      <c r="ET14" s="23">
        <v>1</v>
      </c>
      <c r="EU14" s="23"/>
      <c r="EV14" s="23"/>
      <c r="EW14" s="23">
        <v>1</v>
      </c>
      <c r="EX14" s="23"/>
      <c r="EY14" s="23"/>
      <c r="EZ14" s="23"/>
      <c r="FA14" s="23">
        <v>1</v>
      </c>
      <c r="FB14" s="23"/>
      <c r="FC14" s="23">
        <v>1</v>
      </c>
      <c r="FD14" s="23"/>
      <c r="FE14" s="23"/>
      <c r="FF14" s="23"/>
      <c r="FG14" s="23">
        <v>1</v>
      </c>
      <c r="FH14" s="23"/>
      <c r="FI14" s="23"/>
      <c r="FJ14" s="23">
        <v>1</v>
      </c>
      <c r="FK14" s="23"/>
      <c r="FL14" s="23">
        <v>1</v>
      </c>
      <c r="FM14" s="23"/>
      <c r="FN14" s="23"/>
      <c r="FO14" s="23">
        <v>1</v>
      </c>
      <c r="FP14" s="23"/>
      <c r="FQ14" s="23"/>
      <c r="FR14" s="23"/>
      <c r="FS14" s="23">
        <v>1</v>
      </c>
      <c r="FT14" s="23"/>
      <c r="FU14" s="23"/>
      <c r="FV14" s="23">
        <v>1</v>
      </c>
      <c r="FW14" s="23"/>
      <c r="FX14" s="23">
        <v>1</v>
      </c>
      <c r="FY14" s="23"/>
      <c r="FZ14" s="23"/>
      <c r="GA14" s="7">
        <v>1</v>
      </c>
      <c r="GB14" s="7"/>
      <c r="GC14" s="7"/>
      <c r="GD14" s="7">
        <v>1</v>
      </c>
      <c r="GE14" s="7"/>
      <c r="GF14" s="7"/>
      <c r="GG14" s="7"/>
      <c r="GH14" s="7">
        <v>1</v>
      </c>
      <c r="GI14" s="7"/>
      <c r="GJ14" s="7"/>
      <c r="GK14" s="7">
        <v>1</v>
      </c>
      <c r="GL14" s="7"/>
      <c r="GM14" s="7">
        <v>1</v>
      </c>
      <c r="GN14" s="7"/>
      <c r="GO14" s="7"/>
      <c r="GP14" s="7">
        <v>1</v>
      </c>
      <c r="GQ14" s="7"/>
      <c r="GR14" s="7"/>
    </row>
    <row r="15" spans="1:200" ht="15.75" x14ac:dyDescent="0.25">
      <c r="A15" s="19"/>
      <c r="B15" s="20"/>
      <c r="C15" s="6"/>
      <c r="D15" s="6"/>
      <c r="E15" s="6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7"/>
      <c r="AA15" s="7"/>
      <c r="AB15" s="7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25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</row>
    <row r="16" spans="1:200" x14ac:dyDescent="0.25">
      <c r="A16" s="75" t="s">
        <v>230</v>
      </c>
      <c r="B16" s="76"/>
      <c r="C16" s="26">
        <f t="shared" ref="C16:AH16" si="0">SUM(C14:C15)</f>
        <v>1</v>
      </c>
      <c r="D16" s="26">
        <f t="shared" si="0"/>
        <v>0</v>
      </c>
      <c r="E16" s="26">
        <f t="shared" si="0"/>
        <v>0</v>
      </c>
      <c r="F16" s="26">
        <f t="shared" si="0"/>
        <v>0</v>
      </c>
      <c r="G16" s="26">
        <f t="shared" si="0"/>
        <v>1</v>
      </c>
      <c r="H16" s="26">
        <f t="shared" si="0"/>
        <v>0</v>
      </c>
      <c r="I16" s="26">
        <f t="shared" si="0"/>
        <v>0</v>
      </c>
      <c r="J16" s="26">
        <f t="shared" si="0"/>
        <v>1</v>
      </c>
      <c r="K16" s="26">
        <f t="shared" si="0"/>
        <v>0</v>
      </c>
      <c r="L16" s="26">
        <f t="shared" si="0"/>
        <v>1</v>
      </c>
      <c r="M16" s="26">
        <f t="shared" si="0"/>
        <v>0</v>
      </c>
      <c r="N16" s="26">
        <f t="shared" si="0"/>
        <v>0</v>
      </c>
      <c r="O16" s="26">
        <f t="shared" si="0"/>
        <v>1</v>
      </c>
      <c r="P16" s="26">
        <f t="shared" si="0"/>
        <v>0</v>
      </c>
      <c r="Q16" s="26">
        <f t="shared" si="0"/>
        <v>0</v>
      </c>
      <c r="R16" s="26">
        <f t="shared" si="0"/>
        <v>1</v>
      </c>
      <c r="S16" s="26">
        <f t="shared" si="0"/>
        <v>0</v>
      </c>
      <c r="T16" s="26">
        <f t="shared" si="0"/>
        <v>0</v>
      </c>
      <c r="U16" s="26">
        <f t="shared" si="0"/>
        <v>1</v>
      </c>
      <c r="V16" s="26">
        <f t="shared" si="0"/>
        <v>0</v>
      </c>
      <c r="W16" s="26">
        <f t="shared" si="0"/>
        <v>0</v>
      </c>
      <c r="X16" s="26">
        <f t="shared" si="0"/>
        <v>0</v>
      </c>
      <c r="Y16" s="26">
        <f t="shared" si="0"/>
        <v>0</v>
      </c>
      <c r="Z16" s="26">
        <f t="shared" si="0"/>
        <v>1</v>
      </c>
      <c r="AA16" s="26">
        <f t="shared" si="0"/>
        <v>1</v>
      </c>
      <c r="AB16" s="26">
        <f t="shared" si="0"/>
        <v>0</v>
      </c>
      <c r="AC16" s="26">
        <f t="shared" si="0"/>
        <v>0</v>
      </c>
      <c r="AD16" s="26">
        <f t="shared" si="0"/>
        <v>1</v>
      </c>
      <c r="AE16" s="26">
        <f t="shared" si="0"/>
        <v>0</v>
      </c>
      <c r="AF16" s="26">
        <f t="shared" si="0"/>
        <v>0</v>
      </c>
      <c r="AG16" s="26">
        <f t="shared" si="0"/>
        <v>1</v>
      </c>
      <c r="AH16" s="26">
        <f t="shared" si="0"/>
        <v>0</v>
      </c>
      <c r="AI16" s="26">
        <f t="shared" ref="AI16:BN16" si="1">SUM(AI14:AI15)</f>
        <v>0</v>
      </c>
      <c r="AJ16" s="26">
        <f t="shared" si="1"/>
        <v>0</v>
      </c>
      <c r="AK16" s="26">
        <f t="shared" si="1"/>
        <v>1</v>
      </c>
      <c r="AL16" s="26">
        <f t="shared" si="1"/>
        <v>0</v>
      </c>
      <c r="AM16" s="26">
        <f t="shared" si="1"/>
        <v>1</v>
      </c>
      <c r="AN16" s="26">
        <f t="shared" si="1"/>
        <v>0</v>
      </c>
      <c r="AO16" s="26">
        <f t="shared" si="1"/>
        <v>0</v>
      </c>
      <c r="AP16" s="26">
        <f t="shared" si="1"/>
        <v>1</v>
      </c>
      <c r="AQ16" s="26">
        <f t="shared" si="1"/>
        <v>0</v>
      </c>
      <c r="AR16" s="26">
        <f t="shared" si="1"/>
        <v>0</v>
      </c>
      <c r="AS16" s="26">
        <f t="shared" si="1"/>
        <v>1</v>
      </c>
      <c r="AT16" s="26">
        <f t="shared" si="1"/>
        <v>0</v>
      </c>
      <c r="AU16" s="26">
        <f t="shared" si="1"/>
        <v>0</v>
      </c>
      <c r="AV16" s="26">
        <f t="shared" si="1"/>
        <v>1</v>
      </c>
      <c r="AW16" s="26">
        <f t="shared" si="1"/>
        <v>0</v>
      </c>
      <c r="AX16" s="26">
        <f t="shared" si="1"/>
        <v>0</v>
      </c>
      <c r="AY16" s="26">
        <f t="shared" si="1"/>
        <v>1</v>
      </c>
      <c r="AZ16" s="26">
        <f t="shared" si="1"/>
        <v>0</v>
      </c>
      <c r="BA16" s="26">
        <f t="shared" si="1"/>
        <v>0</v>
      </c>
      <c r="BB16" s="26">
        <f t="shared" si="1"/>
        <v>1</v>
      </c>
      <c r="BC16" s="26">
        <f t="shared" si="1"/>
        <v>0</v>
      </c>
      <c r="BD16" s="26">
        <f t="shared" si="1"/>
        <v>0</v>
      </c>
      <c r="BE16" s="26">
        <f t="shared" si="1"/>
        <v>1</v>
      </c>
      <c r="BF16" s="26">
        <f t="shared" si="1"/>
        <v>0</v>
      </c>
      <c r="BG16" s="26">
        <f t="shared" si="1"/>
        <v>0</v>
      </c>
      <c r="BH16" s="26">
        <f t="shared" si="1"/>
        <v>0</v>
      </c>
      <c r="BI16" s="26">
        <f t="shared" si="1"/>
        <v>1</v>
      </c>
      <c r="BJ16" s="26">
        <f t="shared" si="1"/>
        <v>0</v>
      </c>
      <c r="BK16" s="26">
        <f t="shared" si="1"/>
        <v>1</v>
      </c>
      <c r="BL16" s="26">
        <f t="shared" si="1"/>
        <v>0</v>
      </c>
      <c r="BM16" s="26">
        <f t="shared" si="1"/>
        <v>0</v>
      </c>
      <c r="BN16" s="26">
        <f t="shared" si="1"/>
        <v>1</v>
      </c>
      <c r="BO16" s="26">
        <f t="shared" ref="BO16:CT16" si="2">SUM(BO14:BO15)</f>
        <v>0</v>
      </c>
      <c r="BP16" s="26">
        <f t="shared" si="2"/>
        <v>0</v>
      </c>
      <c r="BQ16" s="26">
        <f t="shared" si="2"/>
        <v>0</v>
      </c>
      <c r="BR16" s="26">
        <f t="shared" si="2"/>
        <v>1</v>
      </c>
      <c r="BS16" s="26">
        <f t="shared" si="2"/>
        <v>0</v>
      </c>
      <c r="BT16" s="26">
        <f t="shared" si="2"/>
        <v>0</v>
      </c>
      <c r="BU16" s="26">
        <f t="shared" si="2"/>
        <v>1</v>
      </c>
      <c r="BV16" s="26">
        <f t="shared" si="2"/>
        <v>0</v>
      </c>
      <c r="BW16" s="26">
        <f t="shared" si="2"/>
        <v>1</v>
      </c>
      <c r="BX16" s="26">
        <f t="shared" si="2"/>
        <v>0</v>
      </c>
      <c r="BY16" s="26">
        <f t="shared" si="2"/>
        <v>0</v>
      </c>
      <c r="BZ16" s="26">
        <f t="shared" si="2"/>
        <v>0</v>
      </c>
      <c r="CA16" s="26">
        <f t="shared" si="2"/>
        <v>1</v>
      </c>
      <c r="CB16" s="26">
        <f t="shared" si="2"/>
        <v>0</v>
      </c>
      <c r="CC16" s="26">
        <f t="shared" si="2"/>
        <v>1</v>
      </c>
      <c r="CD16" s="26">
        <f t="shared" si="2"/>
        <v>0</v>
      </c>
      <c r="CE16" s="26">
        <f t="shared" si="2"/>
        <v>0</v>
      </c>
      <c r="CF16" s="26">
        <f t="shared" si="2"/>
        <v>1</v>
      </c>
      <c r="CG16" s="26">
        <f t="shared" si="2"/>
        <v>0</v>
      </c>
      <c r="CH16" s="26">
        <f t="shared" si="2"/>
        <v>0</v>
      </c>
      <c r="CI16" s="26">
        <f t="shared" si="2"/>
        <v>0</v>
      </c>
      <c r="CJ16" s="26">
        <f t="shared" si="2"/>
        <v>1</v>
      </c>
      <c r="CK16" s="26">
        <f t="shared" si="2"/>
        <v>0</v>
      </c>
      <c r="CL16" s="26">
        <f t="shared" si="2"/>
        <v>1</v>
      </c>
      <c r="CM16" s="26">
        <f t="shared" si="2"/>
        <v>0</v>
      </c>
      <c r="CN16" s="26">
        <f t="shared" si="2"/>
        <v>0</v>
      </c>
      <c r="CO16" s="26">
        <f t="shared" si="2"/>
        <v>1</v>
      </c>
      <c r="CP16" s="26">
        <f t="shared" si="2"/>
        <v>0</v>
      </c>
      <c r="CQ16" s="26">
        <f t="shared" si="2"/>
        <v>0</v>
      </c>
      <c r="CR16" s="26">
        <f t="shared" si="2"/>
        <v>1</v>
      </c>
      <c r="CS16" s="26">
        <f t="shared" si="2"/>
        <v>0</v>
      </c>
      <c r="CT16" s="26">
        <f t="shared" si="2"/>
        <v>0</v>
      </c>
      <c r="CU16" s="26">
        <f t="shared" ref="CU16:DZ16" si="3">SUM(CU14:CU15)</f>
        <v>1</v>
      </c>
      <c r="CV16" s="26">
        <f t="shared" si="3"/>
        <v>0</v>
      </c>
      <c r="CW16" s="26">
        <f t="shared" si="3"/>
        <v>0</v>
      </c>
      <c r="CX16" s="26">
        <f t="shared" si="3"/>
        <v>0</v>
      </c>
      <c r="CY16" s="26">
        <f t="shared" si="3"/>
        <v>1</v>
      </c>
      <c r="CZ16" s="26">
        <f t="shared" si="3"/>
        <v>0</v>
      </c>
      <c r="DA16" s="26">
        <f t="shared" si="3"/>
        <v>1</v>
      </c>
      <c r="DB16" s="26">
        <f t="shared" si="3"/>
        <v>0</v>
      </c>
      <c r="DC16" s="26">
        <f t="shared" si="3"/>
        <v>0</v>
      </c>
      <c r="DD16" s="26">
        <f t="shared" si="3"/>
        <v>1</v>
      </c>
      <c r="DE16" s="26">
        <f t="shared" si="3"/>
        <v>0</v>
      </c>
      <c r="DF16" s="26">
        <f t="shared" si="3"/>
        <v>0</v>
      </c>
      <c r="DG16" s="26">
        <f t="shared" si="3"/>
        <v>1</v>
      </c>
      <c r="DH16" s="26">
        <f t="shared" si="3"/>
        <v>0</v>
      </c>
      <c r="DI16" s="26">
        <f t="shared" si="3"/>
        <v>0</v>
      </c>
      <c r="DJ16" s="26">
        <f t="shared" si="3"/>
        <v>0</v>
      </c>
      <c r="DK16" s="26">
        <f t="shared" si="3"/>
        <v>1</v>
      </c>
      <c r="DL16" s="26">
        <f t="shared" si="3"/>
        <v>0</v>
      </c>
      <c r="DM16" s="26">
        <f t="shared" si="3"/>
        <v>1</v>
      </c>
      <c r="DN16" s="26">
        <f t="shared" si="3"/>
        <v>0</v>
      </c>
      <c r="DO16" s="26">
        <f t="shared" si="3"/>
        <v>0</v>
      </c>
      <c r="DP16" s="26">
        <f t="shared" si="3"/>
        <v>1</v>
      </c>
      <c r="DQ16" s="26">
        <f t="shared" si="3"/>
        <v>0</v>
      </c>
      <c r="DR16" s="26">
        <f t="shared" si="3"/>
        <v>0</v>
      </c>
      <c r="DS16" s="26">
        <f t="shared" si="3"/>
        <v>1</v>
      </c>
      <c r="DT16" s="26">
        <f t="shared" si="3"/>
        <v>0</v>
      </c>
      <c r="DU16" s="26">
        <f t="shared" si="3"/>
        <v>0</v>
      </c>
      <c r="DV16" s="26">
        <f t="shared" si="3"/>
        <v>0</v>
      </c>
      <c r="DW16" s="26">
        <f t="shared" si="3"/>
        <v>1</v>
      </c>
      <c r="DX16" s="26">
        <f t="shared" si="3"/>
        <v>0</v>
      </c>
      <c r="DY16" s="26">
        <f t="shared" si="3"/>
        <v>1</v>
      </c>
      <c r="DZ16" s="26">
        <f t="shared" si="3"/>
        <v>0</v>
      </c>
      <c r="EA16" s="26">
        <f t="shared" ref="EA16:FF16" si="4">SUM(EA14:EA15)</f>
        <v>0</v>
      </c>
      <c r="EB16" s="26">
        <f t="shared" si="4"/>
        <v>1</v>
      </c>
      <c r="EC16" s="26">
        <f t="shared" si="4"/>
        <v>0</v>
      </c>
      <c r="ED16" s="26">
        <f t="shared" si="4"/>
        <v>0</v>
      </c>
      <c r="EE16" s="26">
        <f t="shared" si="4"/>
        <v>0</v>
      </c>
      <c r="EF16" s="26">
        <f t="shared" si="4"/>
        <v>1</v>
      </c>
      <c r="EG16" s="26">
        <f t="shared" si="4"/>
        <v>0</v>
      </c>
      <c r="EH16" s="26">
        <f t="shared" si="4"/>
        <v>1</v>
      </c>
      <c r="EI16" s="26">
        <f t="shared" si="4"/>
        <v>0</v>
      </c>
      <c r="EJ16" s="26">
        <f t="shared" si="4"/>
        <v>0</v>
      </c>
      <c r="EK16" s="26">
        <f t="shared" si="4"/>
        <v>1</v>
      </c>
      <c r="EL16" s="26">
        <f t="shared" si="4"/>
        <v>0</v>
      </c>
      <c r="EM16" s="26">
        <f t="shared" si="4"/>
        <v>0</v>
      </c>
      <c r="EN16" s="26">
        <f t="shared" si="4"/>
        <v>1</v>
      </c>
      <c r="EO16" s="26">
        <f t="shared" si="4"/>
        <v>0</v>
      </c>
      <c r="EP16" s="26">
        <f t="shared" si="4"/>
        <v>0</v>
      </c>
      <c r="EQ16" s="26">
        <f t="shared" si="4"/>
        <v>1</v>
      </c>
      <c r="ER16" s="26">
        <f t="shared" si="4"/>
        <v>0</v>
      </c>
      <c r="ES16" s="26">
        <f t="shared" si="4"/>
        <v>0</v>
      </c>
      <c r="ET16" s="26">
        <f t="shared" si="4"/>
        <v>1</v>
      </c>
      <c r="EU16" s="26">
        <f t="shared" si="4"/>
        <v>0</v>
      </c>
      <c r="EV16" s="26">
        <f t="shared" si="4"/>
        <v>0</v>
      </c>
      <c r="EW16" s="26">
        <f t="shared" si="4"/>
        <v>1</v>
      </c>
      <c r="EX16" s="26">
        <f t="shared" si="4"/>
        <v>0</v>
      </c>
      <c r="EY16" s="26">
        <f t="shared" si="4"/>
        <v>0</v>
      </c>
      <c r="EZ16" s="26">
        <f t="shared" si="4"/>
        <v>0</v>
      </c>
      <c r="FA16" s="26">
        <f t="shared" si="4"/>
        <v>1</v>
      </c>
      <c r="FB16" s="26">
        <f t="shared" si="4"/>
        <v>0</v>
      </c>
      <c r="FC16" s="26">
        <f t="shared" si="4"/>
        <v>1</v>
      </c>
      <c r="FD16" s="26">
        <f t="shared" si="4"/>
        <v>0</v>
      </c>
      <c r="FE16" s="26">
        <f t="shared" si="4"/>
        <v>0</v>
      </c>
      <c r="FF16" s="26">
        <f t="shared" si="4"/>
        <v>0</v>
      </c>
      <c r="FG16" s="26">
        <f t="shared" ref="FG16:GL16" si="5">SUM(FG14:FG15)</f>
        <v>1</v>
      </c>
      <c r="FH16" s="26">
        <f t="shared" si="5"/>
        <v>0</v>
      </c>
      <c r="FI16" s="26">
        <f t="shared" si="5"/>
        <v>0</v>
      </c>
      <c r="FJ16" s="26">
        <f t="shared" si="5"/>
        <v>1</v>
      </c>
      <c r="FK16" s="26">
        <f t="shared" si="5"/>
        <v>0</v>
      </c>
      <c r="FL16" s="26">
        <f t="shared" si="5"/>
        <v>1</v>
      </c>
      <c r="FM16" s="26">
        <f t="shared" si="5"/>
        <v>0</v>
      </c>
      <c r="FN16" s="26">
        <f t="shared" si="5"/>
        <v>0</v>
      </c>
      <c r="FO16" s="26">
        <f t="shared" si="5"/>
        <v>1</v>
      </c>
      <c r="FP16" s="26">
        <f t="shared" si="5"/>
        <v>0</v>
      </c>
      <c r="FQ16" s="26">
        <f t="shared" si="5"/>
        <v>0</v>
      </c>
      <c r="FR16" s="26">
        <f t="shared" si="5"/>
        <v>0</v>
      </c>
      <c r="FS16" s="26">
        <f t="shared" si="5"/>
        <v>1</v>
      </c>
      <c r="FT16" s="26">
        <f t="shared" si="5"/>
        <v>0</v>
      </c>
      <c r="FU16" s="26">
        <f t="shared" si="5"/>
        <v>0</v>
      </c>
      <c r="FV16" s="26">
        <f t="shared" si="5"/>
        <v>1</v>
      </c>
      <c r="FW16" s="26">
        <f t="shared" si="5"/>
        <v>0</v>
      </c>
      <c r="FX16" s="26">
        <f t="shared" si="5"/>
        <v>1</v>
      </c>
      <c r="FY16" s="26">
        <f t="shared" si="5"/>
        <v>0</v>
      </c>
      <c r="FZ16" s="26">
        <f t="shared" si="5"/>
        <v>0</v>
      </c>
      <c r="GA16" s="26">
        <f t="shared" si="5"/>
        <v>1</v>
      </c>
      <c r="GB16" s="26">
        <f t="shared" si="5"/>
        <v>0</v>
      </c>
      <c r="GC16" s="26">
        <f t="shared" si="5"/>
        <v>0</v>
      </c>
      <c r="GD16" s="26">
        <f t="shared" si="5"/>
        <v>1</v>
      </c>
      <c r="GE16" s="26">
        <f t="shared" si="5"/>
        <v>0</v>
      </c>
      <c r="GF16" s="26">
        <f t="shared" si="5"/>
        <v>0</v>
      </c>
      <c r="GG16" s="26">
        <f t="shared" si="5"/>
        <v>0</v>
      </c>
      <c r="GH16" s="26">
        <f t="shared" si="5"/>
        <v>1</v>
      </c>
      <c r="GI16" s="26">
        <f t="shared" si="5"/>
        <v>0</v>
      </c>
      <c r="GJ16" s="26">
        <f t="shared" si="5"/>
        <v>0</v>
      </c>
      <c r="GK16" s="26">
        <f t="shared" si="5"/>
        <v>1</v>
      </c>
      <c r="GL16" s="26">
        <f t="shared" si="5"/>
        <v>0</v>
      </c>
      <c r="GM16" s="26">
        <f t="shared" ref="GM16:GR16" si="6">SUM(GM14:GM15)</f>
        <v>1</v>
      </c>
      <c r="GN16" s="26">
        <f t="shared" si="6"/>
        <v>0</v>
      </c>
      <c r="GO16" s="26">
        <f t="shared" si="6"/>
        <v>0</v>
      </c>
      <c r="GP16" s="26">
        <f t="shared" si="6"/>
        <v>1</v>
      </c>
      <c r="GQ16" s="26">
        <f t="shared" si="6"/>
        <v>0</v>
      </c>
      <c r="GR16" s="26">
        <f t="shared" si="6"/>
        <v>0</v>
      </c>
    </row>
    <row r="17" spans="1:200" ht="37.5" customHeight="1" x14ac:dyDescent="0.25">
      <c r="A17" s="77" t="s">
        <v>833</v>
      </c>
      <c r="B17" s="78"/>
      <c r="C17" s="27">
        <f>C16/1%</f>
        <v>100</v>
      </c>
      <c r="D17" s="27">
        <f t="shared" ref="D17:BO17" si="7">D16/1%</f>
        <v>0</v>
      </c>
      <c r="E17" s="27">
        <f t="shared" si="7"/>
        <v>0</v>
      </c>
      <c r="F17" s="27">
        <f t="shared" si="7"/>
        <v>0</v>
      </c>
      <c r="G17" s="27">
        <f t="shared" si="7"/>
        <v>100</v>
      </c>
      <c r="H17" s="27">
        <f t="shared" si="7"/>
        <v>0</v>
      </c>
      <c r="I17" s="27">
        <f t="shared" si="7"/>
        <v>0</v>
      </c>
      <c r="J17" s="27">
        <f t="shared" si="7"/>
        <v>100</v>
      </c>
      <c r="K17" s="27">
        <f t="shared" si="7"/>
        <v>0</v>
      </c>
      <c r="L17" s="27">
        <f t="shared" si="7"/>
        <v>100</v>
      </c>
      <c r="M17" s="27">
        <f t="shared" si="7"/>
        <v>0</v>
      </c>
      <c r="N17" s="27">
        <f t="shared" si="7"/>
        <v>0</v>
      </c>
      <c r="O17" s="27">
        <f t="shared" si="7"/>
        <v>100</v>
      </c>
      <c r="P17" s="27">
        <f t="shared" si="7"/>
        <v>0</v>
      </c>
      <c r="Q17" s="27">
        <f t="shared" si="7"/>
        <v>0</v>
      </c>
      <c r="R17" s="27">
        <f t="shared" si="7"/>
        <v>100</v>
      </c>
      <c r="S17" s="27">
        <f t="shared" si="7"/>
        <v>0</v>
      </c>
      <c r="T17" s="27">
        <f t="shared" si="7"/>
        <v>0</v>
      </c>
      <c r="U17" s="28">
        <f t="shared" si="7"/>
        <v>100</v>
      </c>
      <c r="V17" s="27">
        <f t="shared" si="7"/>
        <v>0</v>
      </c>
      <c r="W17" s="27">
        <f t="shared" si="7"/>
        <v>0</v>
      </c>
      <c r="X17" s="27">
        <f t="shared" si="7"/>
        <v>0</v>
      </c>
      <c r="Y17" s="27">
        <f t="shared" si="7"/>
        <v>0</v>
      </c>
      <c r="Z17" s="27">
        <f t="shared" si="7"/>
        <v>100</v>
      </c>
      <c r="AA17" s="27">
        <f t="shared" si="7"/>
        <v>100</v>
      </c>
      <c r="AB17" s="27">
        <f t="shared" si="7"/>
        <v>0</v>
      </c>
      <c r="AC17" s="27">
        <f t="shared" si="7"/>
        <v>0</v>
      </c>
      <c r="AD17" s="27">
        <f t="shared" si="7"/>
        <v>100</v>
      </c>
      <c r="AE17" s="27">
        <f t="shared" si="7"/>
        <v>0</v>
      </c>
      <c r="AF17" s="27">
        <f t="shared" si="7"/>
        <v>0</v>
      </c>
      <c r="AG17" s="27">
        <f t="shared" si="7"/>
        <v>100</v>
      </c>
      <c r="AH17" s="27">
        <f t="shared" si="7"/>
        <v>0</v>
      </c>
      <c r="AI17" s="27">
        <f t="shared" si="7"/>
        <v>0</v>
      </c>
      <c r="AJ17" s="27">
        <f t="shared" si="7"/>
        <v>0</v>
      </c>
      <c r="AK17" s="27">
        <f t="shared" si="7"/>
        <v>100</v>
      </c>
      <c r="AL17" s="27">
        <f t="shared" si="7"/>
        <v>0</v>
      </c>
      <c r="AM17" s="27">
        <f t="shared" si="7"/>
        <v>100</v>
      </c>
      <c r="AN17" s="27">
        <f t="shared" si="7"/>
        <v>0</v>
      </c>
      <c r="AO17" s="27">
        <f t="shared" si="7"/>
        <v>0</v>
      </c>
      <c r="AP17" s="27">
        <f t="shared" si="7"/>
        <v>100</v>
      </c>
      <c r="AQ17" s="27">
        <f t="shared" si="7"/>
        <v>0</v>
      </c>
      <c r="AR17" s="27">
        <f t="shared" si="7"/>
        <v>0</v>
      </c>
      <c r="AS17" s="27">
        <f t="shared" si="7"/>
        <v>100</v>
      </c>
      <c r="AT17" s="27">
        <f t="shared" si="7"/>
        <v>0</v>
      </c>
      <c r="AU17" s="27">
        <f t="shared" si="7"/>
        <v>0</v>
      </c>
      <c r="AV17" s="27">
        <f t="shared" si="7"/>
        <v>100</v>
      </c>
      <c r="AW17" s="27">
        <f t="shared" si="7"/>
        <v>0</v>
      </c>
      <c r="AX17" s="27">
        <f t="shared" si="7"/>
        <v>0</v>
      </c>
      <c r="AY17" s="27">
        <f t="shared" si="7"/>
        <v>100</v>
      </c>
      <c r="AZ17" s="27">
        <f t="shared" si="7"/>
        <v>0</v>
      </c>
      <c r="BA17" s="27">
        <f t="shared" si="7"/>
        <v>0</v>
      </c>
      <c r="BB17" s="27">
        <f t="shared" si="7"/>
        <v>100</v>
      </c>
      <c r="BC17" s="27">
        <f t="shared" si="7"/>
        <v>0</v>
      </c>
      <c r="BD17" s="27">
        <f t="shared" si="7"/>
        <v>0</v>
      </c>
      <c r="BE17" s="27">
        <f t="shared" si="7"/>
        <v>100</v>
      </c>
      <c r="BF17" s="27">
        <f t="shared" si="7"/>
        <v>0</v>
      </c>
      <c r="BG17" s="27">
        <f t="shared" si="7"/>
        <v>0</v>
      </c>
      <c r="BH17" s="27">
        <f t="shared" si="7"/>
        <v>0</v>
      </c>
      <c r="BI17" s="27">
        <f t="shared" si="7"/>
        <v>100</v>
      </c>
      <c r="BJ17" s="27">
        <f t="shared" si="7"/>
        <v>0</v>
      </c>
      <c r="BK17" s="27">
        <f t="shared" si="7"/>
        <v>100</v>
      </c>
      <c r="BL17" s="27">
        <f t="shared" si="7"/>
        <v>0</v>
      </c>
      <c r="BM17" s="27">
        <f t="shared" si="7"/>
        <v>0</v>
      </c>
      <c r="BN17" s="27">
        <f t="shared" si="7"/>
        <v>100</v>
      </c>
      <c r="BO17" s="27">
        <f t="shared" si="7"/>
        <v>0</v>
      </c>
      <c r="BP17" s="27">
        <f t="shared" ref="BP17:EA17" si="8">BP16/1%</f>
        <v>0</v>
      </c>
      <c r="BQ17" s="27">
        <f t="shared" si="8"/>
        <v>0</v>
      </c>
      <c r="BR17" s="27">
        <f t="shared" si="8"/>
        <v>100</v>
      </c>
      <c r="BS17" s="27">
        <f t="shared" si="8"/>
        <v>0</v>
      </c>
      <c r="BT17" s="27">
        <f t="shared" si="8"/>
        <v>0</v>
      </c>
      <c r="BU17" s="27">
        <f t="shared" si="8"/>
        <v>100</v>
      </c>
      <c r="BV17" s="27">
        <f t="shared" si="8"/>
        <v>0</v>
      </c>
      <c r="BW17" s="28">
        <f t="shared" si="8"/>
        <v>100</v>
      </c>
      <c r="BX17" s="27">
        <f t="shared" si="8"/>
        <v>0</v>
      </c>
      <c r="BY17" s="27">
        <f t="shared" si="8"/>
        <v>0</v>
      </c>
      <c r="BZ17" s="27">
        <f t="shared" si="8"/>
        <v>0</v>
      </c>
      <c r="CA17" s="27">
        <f t="shared" si="8"/>
        <v>100</v>
      </c>
      <c r="CB17" s="27">
        <f t="shared" si="8"/>
        <v>0</v>
      </c>
      <c r="CC17" s="27">
        <f t="shared" si="8"/>
        <v>100</v>
      </c>
      <c r="CD17" s="27">
        <f t="shared" si="8"/>
        <v>0</v>
      </c>
      <c r="CE17" s="27">
        <f t="shared" si="8"/>
        <v>0</v>
      </c>
      <c r="CF17" s="27">
        <f t="shared" si="8"/>
        <v>100</v>
      </c>
      <c r="CG17" s="27">
        <f t="shared" si="8"/>
        <v>0</v>
      </c>
      <c r="CH17" s="27">
        <f t="shared" si="8"/>
        <v>0</v>
      </c>
      <c r="CI17" s="27">
        <f t="shared" si="8"/>
        <v>0</v>
      </c>
      <c r="CJ17" s="27">
        <f t="shared" si="8"/>
        <v>100</v>
      </c>
      <c r="CK17" s="27">
        <f t="shared" si="8"/>
        <v>0</v>
      </c>
      <c r="CL17" s="27">
        <f t="shared" si="8"/>
        <v>100</v>
      </c>
      <c r="CM17" s="27">
        <f t="shared" si="8"/>
        <v>0</v>
      </c>
      <c r="CN17" s="27">
        <f t="shared" si="8"/>
        <v>0</v>
      </c>
      <c r="CO17" s="28">
        <f t="shared" si="8"/>
        <v>100</v>
      </c>
      <c r="CP17" s="27">
        <f t="shared" si="8"/>
        <v>0</v>
      </c>
      <c r="CQ17" s="27">
        <f t="shared" si="8"/>
        <v>0</v>
      </c>
      <c r="CR17" s="27">
        <f t="shared" si="8"/>
        <v>100</v>
      </c>
      <c r="CS17" s="27">
        <f t="shared" si="8"/>
        <v>0</v>
      </c>
      <c r="CT17" s="27">
        <f t="shared" si="8"/>
        <v>0</v>
      </c>
      <c r="CU17" s="27">
        <f t="shared" si="8"/>
        <v>100</v>
      </c>
      <c r="CV17" s="27">
        <f t="shared" si="8"/>
        <v>0</v>
      </c>
      <c r="CW17" s="27">
        <f t="shared" si="8"/>
        <v>0</v>
      </c>
      <c r="CX17" s="27">
        <f t="shared" si="8"/>
        <v>0</v>
      </c>
      <c r="CY17" s="27">
        <f t="shared" si="8"/>
        <v>100</v>
      </c>
      <c r="CZ17" s="27">
        <f t="shared" si="8"/>
        <v>0</v>
      </c>
      <c r="DA17" s="27">
        <f t="shared" si="8"/>
        <v>100</v>
      </c>
      <c r="DB17" s="27">
        <f t="shared" si="8"/>
        <v>0</v>
      </c>
      <c r="DC17" s="27">
        <f t="shared" si="8"/>
        <v>0</v>
      </c>
      <c r="DD17" s="27">
        <f t="shared" si="8"/>
        <v>100</v>
      </c>
      <c r="DE17" s="27">
        <f t="shared" si="8"/>
        <v>0</v>
      </c>
      <c r="DF17" s="27">
        <f t="shared" si="8"/>
        <v>0</v>
      </c>
      <c r="DG17" s="27">
        <f t="shared" si="8"/>
        <v>100</v>
      </c>
      <c r="DH17" s="27">
        <f t="shared" si="8"/>
        <v>0</v>
      </c>
      <c r="DI17" s="27">
        <f t="shared" si="8"/>
        <v>0</v>
      </c>
      <c r="DJ17" s="27">
        <f t="shared" si="8"/>
        <v>0</v>
      </c>
      <c r="DK17" s="27">
        <f t="shared" si="8"/>
        <v>100</v>
      </c>
      <c r="DL17" s="27">
        <f t="shared" si="8"/>
        <v>0</v>
      </c>
      <c r="DM17" s="27">
        <f t="shared" si="8"/>
        <v>100</v>
      </c>
      <c r="DN17" s="27">
        <f t="shared" si="8"/>
        <v>0</v>
      </c>
      <c r="DO17" s="27">
        <f t="shared" si="8"/>
        <v>0</v>
      </c>
      <c r="DP17" s="27">
        <f t="shared" si="8"/>
        <v>100</v>
      </c>
      <c r="DQ17" s="27">
        <f t="shared" si="8"/>
        <v>0</v>
      </c>
      <c r="DR17" s="27">
        <f t="shared" si="8"/>
        <v>0</v>
      </c>
      <c r="DS17" s="27">
        <f t="shared" si="8"/>
        <v>100</v>
      </c>
      <c r="DT17" s="27">
        <f t="shared" si="8"/>
        <v>0</v>
      </c>
      <c r="DU17" s="27">
        <f t="shared" si="8"/>
        <v>0</v>
      </c>
      <c r="DV17" s="27">
        <f t="shared" si="8"/>
        <v>0</v>
      </c>
      <c r="DW17" s="27">
        <f t="shared" si="8"/>
        <v>100</v>
      </c>
      <c r="DX17" s="27">
        <f t="shared" si="8"/>
        <v>0</v>
      </c>
      <c r="DY17" s="27">
        <f t="shared" si="8"/>
        <v>100</v>
      </c>
      <c r="DZ17" s="27">
        <f t="shared" si="8"/>
        <v>0</v>
      </c>
      <c r="EA17" s="27">
        <f t="shared" si="8"/>
        <v>0</v>
      </c>
      <c r="EB17" s="27">
        <f t="shared" ref="EB17:GM17" si="9">EB16/1%</f>
        <v>100</v>
      </c>
      <c r="EC17" s="27">
        <f t="shared" si="9"/>
        <v>0</v>
      </c>
      <c r="ED17" s="27">
        <f t="shared" si="9"/>
        <v>0</v>
      </c>
      <c r="EE17" s="27">
        <f t="shared" si="9"/>
        <v>0</v>
      </c>
      <c r="EF17" s="27">
        <f t="shared" si="9"/>
        <v>100</v>
      </c>
      <c r="EG17" s="27">
        <f t="shared" si="9"/>
        <v>0</v>
      </c>
      <c r="EH17" s="27">
        <f t="shared" si="9"/>
        <v>100</v>
      </c>
      <c r="EI17" s="27">
        <f t="shared" si="9"/>
        <v>0</v>
      </c>
      <c r="EJ17" s="27">
        <f t="shared" si="9"/>
        <v>0</v>
      </c>
      <c r="EK17" s="27">
        <f t="shared" si="9"/>
        <v>100</v>
      </c>
      <c r="EL17" s="27">
        <f t="shared" si="9"/>
        <v>0</v>
      </c>
      <c r="EM17" s="27">
        <f t="shared" si="9"/>
        <v>0</v>
      </c>
      <c r="EN17" s="27">
        <f t="shared" si="9"/>
        <v>100</v>
      </c>
      <c r="EO17" s="27">
        <f t="shared" si="9"/>
        <v>0</v>
      </c>
      <c r="EP17" s="27">
        <f t="shared" si="9"/>
        <v>0</v>
      </c>
      <c r="EQ17" s="27">
        <f t="shared" si="9"/>
        <v>100</v>
      </c>
      <c r="ER17" s="27">
        <f t="shared" si="9"/>
        <v>0</v>
      </c>
      <c r="ES17" s="27">
        <f t="shared" si="9"/>
        <v>0</v>
      </c>
      <c r="ET17" s="27">
        <f t="shared" si="9"/>
        <v>100</v>
      </c>
      <c r="EU17" s="27">
        <f t="shared" si="9"/>
        <v>0</v>
      </c>
      <c r="EV17" s="27">
        <f t="shared" si="9"/>
        <v>0</v>
      </c>
      <c r="EW17" s="27">
        <f t="shared" si="9"/>
        <v>100</v>
      </c>
      <c r="EX17" s="27">
        <f t="shared" si="9"/>
        <v>0</v>
      </c>
      <c r="EY17" s="27">
        <f t="shared" si="9"/>
        <v>0</v>
      </c>
      <c r="EZ17" s="27">
        <f t="shared" si="9"/>
        <v>0</v>
      </c>
      <c r="FA17" s="27">
        <f t="shared" si="9"/>
        <v>100</v>
      </c>
      <c r="FB17" s="27">
        <f t="shared" si="9"/>
        <v>0</v>
      </c>
      <c r="FC17" s="27">
        <f t="shared" si="9"/>
        <v>100</v>
      </c>
      <c r="FD17" s="27">
        <f t="shared" si="9"/>
        <v>0</v>
      </c>
      <c r="FE17" s="27">
        <f t="shared" si="9"/>
        <v>0</v>
      </c>
      <c r="FF17" s="27">
        <f t="shared" si="9"/>
        <v>0</v>
      </c>
      <c r="FG17" s="27">
        <f t="shared" si="9"/>
        <v>100</v>
      </c>
      <c r="FH17" s="27">
        <f t="shared" si="9"/>
        <v>0</v>
      </c>
      <c r="FI17" s="27">
        <f t="shared" si="9"/>
        <v>0</v>
      </c>
      <c r="FJ17" s="27">
        <f t="shared" si="9"/>
        <v>100</v>
      </c>
      <c r="FK17" s="27">
        <f t="shared" si="9"/>
        <v>0</v>
      </c>
      <c r="FL17" s="27">
        <f t="shared" si="9"/>
        <v>100</v>
      </c>
      <c r="FM17" s="27">
        <f t="shared" si="9"/>
        <v>0</v>
      </c>
      <c r="FN17" s="27">
        <f t="shared" si="9"/>
        <v>0</v>
      </c>
      <c r="FO17" s="27">
        <f t="shared" si="9"/>
        <v>100</v>
      </c>
      <c r="FP17" s="27">
        <f t="shared" si="9"/>
        <v>0</v>
      </c>
      <c r="FQ17" s="27">
        <f t="shared" si="9"/>
        <v>0</v>
      </c>
      <c r="FR17" s="27">
        <f t="shared" si="9"/>
        <v>0</v>
      </c>
      <c r="FS17" s="27">
        <f t="shared" si="9"/>
        <v>100</v>
      </c>
      <c r="FT17" s="27">
        <f t="shared" si="9"/>
        <v>0</v>
      </c>
      <c r="FU17" s="27">
        <f t="shared" si="9"/>
        <v>0</v>
      </c>
      <c r="FV17" s="27">
        <f t="shared" si="9"/>
        <v>100</v>
      </c>
      <c r="FW17" s="27">
        <f t="shared" si="9"/>
        <v>0</v>
      </c>
      <c r="FX17" s="27">
        <f t="shared" si="9"/>
        <v>100</v>
      </c>
      <c r="FY17" s="27">
        <f t="shared" si="9"/>
        <v>0</v>
      </c>
      <c r="FZ17" s="27">
        <f t="shared" si="9"/>
        <v>0</v>
      </c>
      <c r="GA17" s="28">
        <f t="shared" si="9"/>
        <v>100</v>
      </c>
      <c r="GB17" s="27">
        <f t="shared" si="9"/>
        <v>0</v>
      </c>
      <c r="GC17" s="27">
        <f t="shared" si="9"/>
        <v>0</v>
      </c>
      <c r="GD17" s="27">
        <f t="shared" si="9"/>
        <v>100</v>
      </c>
      <c r="GE17" s="27">
        <f t="shared" si="9"/>
        <v>0</v>
      </c>
      <c r="GF17" s="27">
        <f t="shared" si="9"/>
        <v>0</v>
      </c>
      <c r="GG17" s="27">
        <f t="shared" si="9"/>
        <v>0</v>
      </c>
      <c r="GH17" s="27">
        <f t="shared" si="9"/>
        <v>100</v>
      </c>
      <c r="GI17" s="27">
        <f t="shared" si="9"/>
        <v>0</v>
      </c>
      <c r="GJ17" s="27">
        <f t="shared" si="9"/>
        <v>0</v>
      </c>
      <c r="GK17" s="27">
        <f t="shared" si="9"/>
        <v>100</v>
      </c>
      <c r="GL17" s="27">
        <f t="shared" si="9"/>
        <v>0</v>
      </c>
      <c r="GM17" s="27">
        <f t="shared" si="9"/>
        <v>100</v>
      </c>
      <c r="GN17" s="27">
        <f t="shared" ref="GN17:GR17" si="10">GN16/1%</f>
        <v>0</v>
      </c>
      <c r="GO17" s="27">
        <f t="shared" si="10"/>
        <v>0</v>
      </c>
      <c r="GP17" s="27">
        <f t="shared" si="10"/>
        <v>100</v>
      </c>
      <c r="GQ17" s="27">
        <f t="shared" si="10"/>
        <v>0</v>
      </c>
      <c r="GR17" s="27">
        <f t="shared" si="10"/>
        <v>0</v>
      </c>
    </row>
    <row r="19" spans="1:200" x14ac:dyDescent="0.25">
      <c r="B19" t="s">
        <v>232</v>
      </c>
    </row>
    <row r="20" spans="1:200" x14ac:dyDescent="0.25">
      <c r="B20" t="s">
        <v>233</v>
      </c>
      <c r="C20" t="s">
        <v>834</v>
      </c>
      <c r="D20">
        <f>(C17+F17+I17+L17+O17+R17)/6</f>
        <v>66.6666666666667</v>
      </c>
    </row>
    <row r="21" spans="1:200" x14ac:dyDescent="0.25">
      <c r="B21" t="s">
        <v>235</v>
      </c>
      <c r="C21" t="s">
        <v>834</v>
      </c>
      <c r="D21">
        <f>(D17+G17+J17+M17+P17+S17)/6</f>
        <v>33.3333333333333</v>
      </c>
    </row>
    <row r="22" spans="1:200" x14ac:dyDescent="0.25">
      <c r="B22" t="s">
        <v>236</v>
      </c>
      <c r="C22" t="s">
        <v>834</v>
      </c>
      <c r="D22">
        <v>0</v>
      </c>
    </row>
    <row r="24" spans="1:200" x14ac:dyDescent="0.25">
      <c r="B24" t="s">
        <v>233</v>
      </c>
      <c r="C24" t="s">
        <v>835</v>
      </c>
      <c r="D24">
        <f>(U17+X17+AA17+AD17+AG17+AJ17+AM17+AP17+AS17+AV17+AY17+BB17+BE17+BH17+BK17+BN17+BQ17+BT17)/18</f>
        <v>72.2222222222222</v>
      </c>
    </row>
    <row r="25" spans="1:200" x14ac:dyDescent="0.25">
      <c r="B25" t="s">
        <v>235</v>
      </c>
      <c r="C25" t="s">
        <v>835</v>
      </c>
      <c r="D25">
        <f>(V17+Y17+AB17+AE17+AH17+AK17+AN17+AQ17+AT17+AW17+AZ17+BC17+BF17+BI17+BL17+BO17+BR17+BU17)/18</f>
        <v>22.2222222222222</v>
      </c>
    </row>
    <row r="26" spans="1:200" x14ac:dyDescent="0.25">
      <c r="B26" t="s">
        <v>236</v>
      </c>
      <c r="C26" t="s">
        <v>835</v>
      </c>
      <c r="D26">
        <f>(W17+Z17+AC17+AF17+AI17+AL17+AO17+AR17+AU17+AX17+BA17+BD17+BG17+BJ17+BM17+BP17+BS17+BV17)/18</f>
        <v>5.5555555555555598</v>
      </c>
    </row>
    <row r="28" spans="1:200" x14ac:dyDescent="0.25">
      <c r="B28" t="s">
        <v>233</v>
      </c>
      <c r="C28" t="s">
        <v>836</v>
      </c>
      <c r="D28">
        <f>(BW17+BZ17+CC17+CF17+CI17+CL17)/6</f>
        <v>66.6666666666667</v>
      </c>
    </row>
    <row r="29" spans="1:200" x14ac:dyDescent="0.25">
      <c r="B29" t="s">
        <v>235</v>
      </c>
      <c r="C29" t="s">
        <v>836</v>
      </c>
      <c r="D29">
        <f>(BX17+CA17+CD17+CG17+CJ17+CM17)/6</f>
        <v>33.3333333333333</v>
      </c>
    </row>
    <row r="30" spans="1:200" x14ac:dyDescent="0.25">
      <c r="B30" t="s">
        <v>236</v>
      </c>
      <c r="C30" t="s">
        <v>836</v>
      </c>
      <c r="D30">
        <f>(BY17+CB17+CE17+CH17+CK17+CN17)/6</f>
        <v>0</v>
      </c>
    </row>
    <row r="32" spans="1:200" x14ac:dyDescent="0.25">
      <c r="B32" t="s">
        <v>233</v>
      </c>
      <c r="C32" t="s">
        <v>837</v>
      </c>
      <c r="D32" s="29">
        <f>(CO17+CR17+CU17+CX17+DA17+DD17+DG17+DJ17+DM17+DP17+DS17+DV17+DY17+EB17+EE17+EH17+EK17+EN17+EQ17+ET17+EW17+EZ17+FC17+FF17+FI17+FL17+FO17+FR17+FU17+FX17)/30</f>
        <v>70</v>
      </c>
    </row>
    <row r="33" spans="2:4" x14ac:dyDescent="0.25">
      <c r="B33" t="s">
        <v>235</v>
      </c>
      <c r="C33" t="s">
        <v>837</v>
      </c>
      <c r="D33">
        <f>(CP17+CS17+CV17+CY17+DB17+DE17+DH17+DK17+DN17+DQ17+DT17+DW17+DZ17+EC17+EF17+EI17+EL17+EO17+ER17+EU17+EX17+FA17+FD17+FG17+FJ17+FM17+FP17+FS17+FV17+FY17)/30</f>
        <v>30</v>
      </c>
    </row>
    <row r="34" spans="2:4" x14ac:dyDescent="0.25">
      <c r="B34" t="s">
        <v>236</v>
      </c>
      <c r="C34" t="s">
        <v>837</v>
      </c>
      <c r="D34">
        <f>(CQ17+CT17+CW17+CZ17+DC17+DF17+DI17+DL17+DO17+DR17+DU17+DX17+EA17+ED17+EG17+EJ17+EM17+EP17+ES17+EV17+EY17+FB17+FE17+FH17+FK17+FN17+FQ17+FT17+FW17+FZ17)/30</f>
        <v>0</v>
      </c>
    </row>
    <row r="36" spans="2:4" x14ac:dyDescent="0.25">
      <c r="B36" t="s">
        <v>233</v>
      </c>
      <c r="C36" t="s">
        <v>838</v>
      </c>
      <c r="D36">
        <f>(GA17+GD17+GG17+GJ17+GM17+GP17)/6</f>
        <v>66.6666666666667</v>
      </c>
    </row>
    <row r="37" spans="2:4" x14ac:dyDescent="0.25">
      <c r="B37" t="s">
        <v>235</v>
      </c>
      <c r="C37" t="s">
        <v>838</v>
      </c>
      <c r="D37">
        <f>(GB17+GE17+GH17+GK17+GN17+GQ17)/6</f>
        <v>33.3333333333333</v>
      </c>
    </row>
    <row r="38" spans="2:4" x14ac:dyDescent="0.25">
      <c r="B38" t="s">
        <v>236</v>
      </c>
      <c r="C38" t="s">
        <v>838</v>
      </c>
      <c r="D38">
        <v>0</v>
      </c>
    </row>
  </sheetData>
  <mergeCells count="155">
    <mergeCell ref="A16:B16"/>
    <mergeCell ref="A17:B17"/>
    <mergeCell ref="A4:A13"/>
    <mergeCell ref="B4:B13"/>
    <mergeCell ref="C5:T10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T2"/>
    <mergeCell ref="C4:T4"/>
    <mergeCell ref="U4:BV4"/>
    <mergeCell ref="BW4:CN4"/>
    <mergeCell ref="CO4:DU4"/>
    <mergeCell ref="DV4:FB4"/>
    <mergeCell ref="FC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кіші топ </vt:lpstr>
      <vt:lpstr>ортаңғы топ</vt:lpstr>
      <vt:lpstr>ересек топ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Ярик Ишбул</cp:lastModifiedBy>
  <dcterms:created xsi:type="dcterms:W3CDTF">2022-12-22T06:57:00Z</dcterms:created>
  <dcterms:modified xsi:type="dcterms:W3CDTF">2026-07-08T19:06:49Z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CF064FE3A0BE4F1BBCAC469B1A73DBF4_12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