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8d2ebbb1fbcbe4d/Рабочий стол/БОТА/БОТА 2024-2025/Мониторинг/"/>
    </mc:Choice>
  </mc:AlternateContent>
  <xr:revisionPtr revIDLastSave="1" documentId="13_ncr:1_{7313DF7B-4B8D-4286-9B45-87C835E71952}" xr6:coauthVersionLast="47" xr6:coauthVersionMax="47" xr10:uidLastSave="{52406520-4FD2-45FF-A86D-8C3AA105D4C8}"/>
  <bookViews>
    <workbookView xWindow="-108" yWindow="-108" windowWidth="23256" windowHeight="13896" activeTab="3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" i="4" l="1"/>
  <c r="D42" i="4"/>
  <c r="D40" i="4"/>
  <c r="L37" i="4"/>
  <c r="L38" i="4"/>
  <c r="L36" i="4"/>
  <c r="J37" i="4"/>
  <c r="J38" i="4"/>
  <c r="J36" i="4"/>
  <c r="H37" i="4"/>
  <c r="H38" i="4"/>
  <c r="H36" i="4"/>
  <c r="F37" i="4"/>
  <c r="F38" i="4"/>
  <c r="F36" i="4"/>
  <c r="D37" i="4"/>
  <c r="D38" i="4"/>
  <c r="D36" i="4"/>
  <c r="D32" i="4"/>
  <c r="D33" i="4"/>
  <c r="D31" i="4"/>
  <c r="H28" i="4"/>
  <c r="H29" i="4"/>
  <c r="H27" i="4"/>
  <c r="F28" i="4"/>
  <c r="F29" i="4"/>
  <c r="F27" i="4"/>
  <c r="D28" i="4"/>
  <c r="D29" i="4"/>
  <c r="D27" i="4"/>
  <c r="D23" i="4"/>
  <c r="D24" i="4"/>
  <c r="D22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AL19" i="4"/>
  <c r="AM19" i="4"/>
  <c r="AN19" i="4"/>
  <c r="AO19" i="4"/>
  <c r="AP19" i="4"/>
  <c r="AQ19" i="4"/>
  <c r="AR19" i="4"/>
  <c r="AS19" i="4"/>
  <c r="AT19" i="4"/>
  <c r="AU19" i="4"/>
  <c r="AV19" i="4"/>
  <c r="AW19" i="4"/>
  <c r="AX19" i="4"/>
  <c r="AY19" i="4"/>
  <c r="AZ19" i="4"/>
  <c r="BA19" i="4"/>
  <c r="BB19" i="4"/>
  <c r="BC19" i="4"/>
  <c r="BD19" i="4"/>
  <c r="BE19" i="4"/>
  <c r="BF19" i="4"/>
  <c r="BG19" i="4"/>
  <c r="BH19" i="4"/>
  <c r="BI19" i="4"/>
  <c r="BJ19" i="4"/>
  <c r="BK19" i="4"/>
  <c r="BL19" i="4"/>
  <c r="BM19" i="4"/>
  <c r="BN19" i="4"/>
  <c r="BO19" i="4"/>
  <c r="BP19" i="4"/>
  <c r="BQ19" i="4"/>
  <c r="BR19" i="4"/>
  <c r="BS19" i="4"/>
  <c r="BT19" i="4"/>
  <c r="BU19" i="4"/>
  <c r="BV19" i="4"/>
  <c r="BW19" i="4"/>
  <c r="BX19" i="4"/>
  <c r="BY19" i="4"/>
  <c r="BZ19" i="4"/>
  <c r="CA19" i="4"/>
  <c r="CB19" i="4"/>
  <c r="CC19" i="4"/>
  <c r="CD19" i="4"/>
  <c r="CE19" i="4"/>
  <c r="CF19" i="4"/>
  <c r="CG19" i="4"/>
  <c r="CH19" i="4"/>
  <c r="CI19" i="4"/>
  <c r="CJ19" i="4"/>
  <c r="CK19" i="4"/>
  <c r="CL19" i="4"/>
  <c r="CM19" i="4"/>
  <c r="CN19" i="4"/>
  <c r="CO19" i="4"/>
  <c r="CP19" i="4"/>
  <c r="CQ19" i="4"/>
  <c r="CR19" i="4"/>
  <c r="CS19" i="4"/>
  <c r="CT19" i="4"/>
  <c r="CU19" i="4"/>
  <c r="CV19" i="4"/>
  <c r="CW19" i="4"/>
  <c r="CX19" i="4"/>
  <c r="CY19" i="4"/>
  <c r="CZ19" i="4"/>
  <c r="DA19" i="4"/>
  <c r="DB19" i="4"/>
  <c r="DC19" i="4"/>
  <c r="DD19" i="4"/>
  <c r="DE19" i="4"/>
  <c r="DF19" i="4"/>
  <c r="DG19" i="4"/>
  <c r="DH19" i="4"/>
  <c r="DI19" i="4"/>
  <c r="DJ19" i="4"/>
  <c r="DK19" i="4"/>
  <c r="DL19" i="4"/>
  <c r="DM19" i="4"/>
  <c r="DN19" i="4"/>
  <c r="DO19" i="4"/>
  <c r="DP19" i="4"/>
  <c r="DQ19" i="4"/>
  <c r="DR19" i="4"/>
  <c r="DS19" i="4"/>
  <c r="DT19" i="4"/>
  <c r="DU19" i="4"/>
  <c r="DV19" i="4"/>
  <c r="DW19" i="4"/>
  <c r="DX19" i="4"/>
  <c r="DY19" i="4"/>
  <c r="DZ19" i="4"/>
  <c r="EA19" i="4"/>
  <c r="EB19" i="4"/>
  <c r="EC19" i="4"/>
  <c r="ED19" i="4"/>
  <c r="EE19" i="4"/>
  <c r="EF19" i="4"/>
  <c r="EG19" i="4"/>
  <c r="EH19" i="4"/>
  <c r="EI19" i="4"/>
  <c r="EJ19" i="4"/>
  <c r="EK19" i="4"/>
  <c r="EL19" i="4"/>
  <c r="EM19" i="4"/>
  <c r="EN19" i="4"/>
  <c r="EO19" i="4"/>
  <c r="EP19" i="4"/>
  <c r="EQ19" i="4"/>
  <c r="ER19" i="4"/>
  <c r="ES19" i="4"/>
  <c r="ET19" i="4"/>
  <c r="EU19" i="4"/>
  <c r="EV19" i="4"/>
  <c r="EW19" i="4"/>
  <c r="EX19" i="4"/>
  <c r="EY19" i="4"/>
  <c r="EZ19" i="4"/>
  <c r="FA19" i="4"/>
  <c r="FB19" i="4"/>
  <c r="FC19" i="4"/>
  <c r="FD19" i="4"/>
  <c r="FE19" i="4"/>
  <c r="FF19" i="4"/>
  <c r="FG19" i="4"/>
  <c r="FH19" i="4"/>
  <c r="FI19" i="4"/>
  <c r="FJ19" i="4"/>
  <c r="FK19" i="4"/>
  <c r="FL19" i="4"/>
  <c r="FM19" i="4"/>
  <c r="FN19" i="4"/>
  <c r="FO19" i="4"/>
  <c r="FP19" i="4"/>
  <c r="FQ19" i="4"/>
  <c r="FR19" i="4"/>
  <c r="FS19" i="4"/>
  <c r="FT19" i="4"/>
  <c r="FU19" i="4"/>
  <c r="FV19" i="4"/>
  <c r="FW19" i="4"/>
  <c r="FX19" i="4"/>
  <c r="FY19" i="4"/>
  <c r="FZ19" i="4"/>
  <c r="GA19" i="4"/>
  <c r="GB19" i="4"/>
  <c r="GC19" i="4"/>
  <c r="GD19" i="4"/>
  <c r="GE19" i="4"/>
  <c r="GF19" i="4"/>
  <c r="GG19" i="4"/>
  <c r="GH19" i="4"/>
  <c r="GI19" i="4"/>
  <c r="GJ19" i="4"/>
  <c r="GK19" i="4"/>
  <c r="GL19" i="4"/>
  <c r="GM19" i="4"/>
  <c r="GN19" i="4"/>
  <c r="GO19" i="4"/>
  <c r="GP19" i="4"/>
  <c r="GQ19" i="4"/>
  <c r="GR19" i="4"/>
  <c r="C19" i="4"/>
  <c r="D49" i="3"/>
  <c r="D50" i="3"/>
  <c r="D48" i="3"/>
  <c r="L45" i="3"/>
  <c r="L46" i="3"/>
  <c r="L44" i="3"/>
  <c r="J45" i="3"/>
  <c r="J46" i="3"/>
  <c r="J44" i="3"/>
  <c r="H45" i="3"/>
  <c r="H46" i="3"/>
  <c r="H44" i="3"/>
  <c r="F45" i="3"/>
  <c r="F46" i="3"/>
  <c r="F44" i="3"/>
  <c r="D45" i="3"/>
  <c r="D46" i="3"/>
  <c r="D44" i="3"/>
  <c r="D40" i="3"/>
  <c r="D41" i="3"/>
  <c r="D39" i="3"/>
  <c r="H36" i="3"/>
  <c r="H37" i="3"/>
  <c r="H35" i="3"/>
  <c r="F36" i="3"/>
  <c r="F37" i="3"/>
  <c r="F35" i="3"/>
  <c r="D36" i="3"/>
  <c r="D37" i="3"/>
  <c r="D35" i="3"/>
  <c r="D31" i="3"/>
  <c r="D32" i="3"/>
  <c r="D30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AF27" i="3"/>
  <c r="AG27" i="3"/>
  <c r="AH27" i="3"/>
  <c r="AI27" i="3"/>
  <c r="AJ27" i="3"/>
  <c r="AK27" i="3"/>
  <c r="AL27" i="3"/>
  <c r="AM27" i="3"/>
  <c r="AN27" i="3"/>
  <c r="AO27" i="3"/>
  <c r="AP27" i="3"/>
  <c r="AQ27" i="3"/>
  <c r="AR27" i="3"/>
  <c r="AS27" i="3"/>
  <c r="AT27" i="3"/>
  <c r="AU27" i="3"/>
  <c r="AV27" i="3"/>
  <c r="AW27" i="3"/>
  <c r="AX27" i="3"/>
  <c r="AY27" i="3"/>
  <c r="AZ27" i="3"/>
  <c r="BA27" i="3"/>
  <c r="BB27" i="3"/>
  <c r="BC27" i="3"/>
  <c r="BD27" i="3"/>
  <c r="BE27" i="3"/>
  <c r="BF27" i="3"/>
  <c r="BG27" i="3"/>
  <c r="BH27" i="3"/>
  <c r="BI27" i="3"/>
  <c r="BJ27" i="3"/>
  <c r="BK27" i="3"/>
  <c r="BL27" i="3"/>
  <c r="BM27" i="3"/>
  <c r="BN27" i="3"/>
  <c r="BO27" i="3"/>
  <c r="BP27" i="3"/>
  <c r="BQ27" i="3"/>
  <c r="BR27" i="3"/>
  <c r="BS27" i="3"/>
  <c r="BT27" i="3"/>
  <c r="BU27" i="3"/>
  <c r="BV27" i="3"/>
  <c r="BW27" i="3"/>
  <c r="BX27" i="3"/>
  <c r="BY27" i="3"/>
  <c r="BZ27" i="3"/>
  <c r="CA27" i="3"/>
  <c r="CB27" i="3"/>
  <c r="CC27" i="3"/>
  <c r="CD27" i="3"/>
  <c r="CE27" i="3"/>
  <c r="CF27" i="3"/>
  <c r="CG27" i="3"/>
  <c r="CH27" i="3"/>
  <c r="CI27" i="3"/>
  <c r="CJ27" i="3"/>
  <c r="CK27" i="3"/>
  <c r="CL27" i="3"/>
  <c r="CM27" i="3"/>
  <c r="CN27" i="3"/>
  <c r="CO27" i="3"/>
  <c r="CP27" i="3"/>
  <c r="CQ27" i="3"/>
  <c r="CR27" i="3"/>
  <c r="CS27" i="3"/>
  <c r="CT27" i="3"/>
  <c r="CU27" i="3"/>
  <c r="CV27" i="3"/>
  <c r="CW27" i="3"/>
  <c r="CX27" i="3"/>
  <c r="CY27" i="3"/>
  <c r="CZ27" i="3"/>
  <c r="DA27" i="3"/>
  <c r="DB27" i="3"/>
  <c r="DC27" i="3"/>
  <c r="DD27" i="3"/>
  <c r="DE27" i="3"/>
  <c r="DF27" i="3"/>
  <c r="DG27" i="3"/>
  <c r="DH27" i="3"/>
  <c r="DI27" i="3"/>
  <c r="DJ27" i="3"/>
  <c r="DK27" i="3"/>
  <c r="DL27" i="3"/>
  <c r="DM27" i="3"/>
  <c r="DN27" i="3"/>
  <c r="DO27" i="3"/>
  <c r="DP27" i="3"/>
  <c r="DQ27" i="3"/>
  <c r="DR27" i="3"/>
  <c r="DS27" i="3"/>
  <c r="DT27" i="3"/>
  <c r="DU27" i="3"/>
  <c r="DV27" i="3"/>
  <c r="DW27" i="3"/>
  <c r="DX27" i="3"/>
  <c r="DY27" i="3"/>
  <c r="DZ27" i="3"/>
  <c r="EA27" i="3"/>
  <c r="EB27" i="3"/>
  <c r="EC27" i="3"/>
  <c r="ED27" i="3"/>
  <c r="EE27" i="3"/>
  <c r="EF27" i="3"/>
  <c r="EG27" i="3"/>
  <c r="EH27" i="3"/>
  <c r="EI27" i="3"/>
  <c r="EJ27" i="3"/>
  <c r="EK27" i="3"/>
  <c r="EL27" i="3"/>
  <c r="EM27" i="3"/>
  <c r="EN27" i="3"/>
  <c r="EO27" i="3"/>
  <c r="EP27" i="3"/>
  <c r="EQ27" i="3"/>
  <c r="ER27" i="3"/>
  <c r="ES27" i="3"/>
  <c r="ET27" i="3"/>
  <c r="EU27" i="3"/>
  <c r="EV27" i="3"/>
  <c r="EW27" i="3"/>
  <c r="EX27" i="3"/>
  <c r="EY27" i="3"/>
  <c r="EZ27" i="3"/>
  <c r="FA27" i="3"/>
  <c r="FB27" i="3"/>
  <c r="FC27" i="3"/>
  <c r="FD27" i="3"/>
  <c r="FE27" i="3"/>
  <c r="FF27" i="3"/>
  <c r="FG27" i="3"/>
  <c r="FH27" i="3"/>
  <c r="FI27" i="3"/>
  <c r="FJ27" i="3"/>
  <c r="FK27" i="3"/>
  <c r="C27" i="3"/>
  <c r="L39" i="2"/>
  <c r="L40" i="2"/>
  <c r="L38" i="2"/>
  <c r="J39" i="2"/>
  <c r="J40" i="2"/>
  <c r="J38" i="2"/>
  <c r="H39" i="2"/>
  <c r="H40" i="2"/>
  <c r="H38" i="2"/>
  <c r="F39" i="2"/>
  <c r="F40" i="2"/>
  <c r="F38" i="2"/>
  <c r="D43" i="2"/>
  <c r="D44" i="2"/>
  <c r="D42" i="2"/>
  <c r="D39" i="2"/>
  <c r="D40" i="2"/>
  <c r="D38" i="2"/>
  <c r="D34" i="2"/>
  <c r="D35" i="2"/>
  <c r="D33" i="2"/>
  <c r="F30" i="2"/>
  <c r="F31" i="2"/>
  <c r="F29" i="2"/>
  <c r="D30" i="2"/>
  <c r="D31" i="2"/>
  <c r="D25" i="2"/>
  <c r="D26" i="2"/>
  <c r="D29" i="2"/>
  <c r="D24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AN21" i="2"/>
  <c r="AO21" i="2"/>
  <c r="AP21" i="2"/>
  <c r="AQ21" i="2"/>
  <c r="AR21" i="2"/>
  <c r="AS21" i="2"/>
  <c r="AT21" i="2"/>
  <c r="AU21" i="2"/>
  <c r="AV21" i="2"/>
  <c r="AW21" i="2"/>
  <c r="AX21" i="2"/>
  <c r="AY21" i="2"/>
  <c r="AZ21" i="2"/>
  <c r="BA21" i="2"/>
  <c r="BB21" i="2"/>
  <c r="BC21" i="2"/>
  <c r="BD21" i="2"/>
  <c r="BE21" i="2"/>
  <c r="BF21" i="2"/>
  <c r="BG21" i="2"/>
  <c r="BH21" i="2"/>
  <c r="BI21" i="2"/>
  <c r="BJ21" i="2"/>
  <c r="BK21" i="2"/>
  <c r="BL21" i="2"/>
  <c r="BM21" i="2"/>
  <c r="BN21" i="2"/>
  <c r="BO21" i="2"/>
  <c r="BP21" i="2"/>
  <c r="BQ21" i="2"/>
  <c r="BR21" i="2"/>
  <c r="BS21" i="2"/>
  <c r="BT21" i="2"/>
  <c r="BU21" i="2"/>
  <c r="BV21" i="2"/>
  <c r="BW21" i="2"/>
  <c r="BX21" i="2"/>
  <c r="BY21" i="2"/>
  <c r="BZ21" i="2"/>
  <c r="CA21" i="2"/>
  <c r="CB21" i="2"/>
  <c r="CC21" i="2"/>
  <c r="CD21" i="2"/>
  <c r="CE21" i="2"/>
  <c r="CF21" i="2"/>
  <c r="CG21" i="2"/>
  <c r="CH21" i="2"/>
  <c r="CI21" i="2"/>
  <c r="CJ21" i="2"/>
  <c r="CK21" i="2"/>
  <c r="CL21" i="2"/>
  <c r="CM21" i="2"/>
  <c r="CN21" i="2"/>
  <c r="CO21" i="2"/>
  <c r="CP21" i="2"/>
  <c r="CQ21" i="2"/>
  <c r="CR21" i="2"/>
  <c r="CS21" i="2"/>
  <c r="CT21" i="2"/>
  <c r="CU21" i="2"/>
  <c r="CV21" i="2"/>
  <c r="CW21" i="2"/>
  <c r="CX21" i="2"/>
  <c r="CY21" i="2"/>
  <c r="CZ21" i="2"/>
  <c r="DA21" i="2"/>
  <c r="DB21" i="2"/>
  <c r="DC21" i="2"/>
  <c r="DD21" i="2"/>
  <c r="DE21" i="2"/>
  <c r="DF21" i="2"/>
  <c r="DG21" i="2"/>
  <c r="DH21" i="2"/>
  <c r="DI21" i="2"/>
  <c r="DJ21" i="2"/>
  <c r="DK21" i="2"/>
  <c r="DL21" i="2"/>
  <c r="DM21" i="2"/>
  <c r="DN21" i="2"/>
  <c r="DO21" i="2"/>
  <c r="DP21" i="2"/>
  <c r="DQ21" i="2"/>
  <c r="DR21" i="2"/>
  <c r="C21" i="2"/>
  <c r="CT35" i="6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2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AJ20" i="2"/>
  <c r="AK20" i="2"/>
  <c r="AL20" i="2"/>
  <c r="AM20" i="2"/>
  <c r="AN20" i="2"/>
  <c r="AO20" i="2"/>
  <c r="AP20" i="2"/>
  <c r="AQ20" i="2"/>
  <c r="AR20" i="2"/>
  <c r="AS20" i="2"/>
  <c r="AT20" i="2"/>
  <c r="AU20" i="2"/>
  <c r="AV20" i="2"/>
  <c r="AW20" i="2"/>
  <c r="AX20" i="2"/>
  <c r="AY20" i="2"/>
  <c r="AZ20" i="2"/>
  <c r="BA20" i="2"/>
  <c r="BB20" i="2"/>
  <c r="BC20" i="2"/>
  <c r="BD20" i="2"/>
  <c r="BE20" i="2"/>
  <c r="BF20" i="2"/>
  <c r="BG20" i="2"/>
  <c r="BH20" i="2"/>
  <c r="BI20" i="2"/>
  <c r="BJ20" i="2"/>
  <c r="BK20" i="2"/>
  <c r="BL20" i="2"/>
  <c r="BM20" i="2"/>
  <c r="BN20" i="2"/>
  <c r="BO20" i="2"/>
  <c r="BP20" i="2"/>
  <c r="BQ20" i="2"/>
  <c r="BR20" i="2"/>
  <c r="BS20" i="2"/>
  <c r="BU20" i="2"/>
  <c r="BV20" i="2"/>
  <c r="BW20" i="2"/>
  <c r="BX20" i="2"/>
  <c r="BY20" i="2"/>
  <c r="BZ20" i="2"/>
  <c r="CA20" i="2"/>
  <c r="CB20" i="2"/>
  <c r="CC20" i="2"/>
  <c r="CD20" i="2"/>
  <c r="CE20" i="2"/>
  <c r="CF20" i="2"/>
  <c r="CG20" i="2"/>
  <c r="CH20" i="2"/>
  <c r="CI20" i="2"/>
  <c r="CJ20" i="2"/>
  <c r="CK20" i="2"/>
  <c r="CL20" i="2"/>
  <c r="CM20" i="2"/>
  <c r="CN20" i="2"/>
  <c r="CO20" i="2"/>
  <c r="CP20" i="2"/>
  <c r="CQ20" i="2"/>
  <c r="CR20" i="2"/>
  <c r="CS20" i="2"/>
  <c r="CT20" i="2"/>
  <c r="CU20" i="2"/>
  <c r="CV20" i="2"/>
  <c r="CW20" i="2"/>
  <c r="CX20" i="2"/>
  <c r="CY20" i="2"/>
  <c r="CZ20" i="2"/>
  <c r="DA20" i="2"/>
  <c r="DB20" i="2"/>
  <c r="DC20" i="2"/>
  <c r="DD20" i="2"/>
  <c r="DE20" i="2"/>
  <c r="DF20" i="2"/>
  <c r="DG20" i="2"/>
  <c r="DH20" i="2"/>
  <c r="DI20" i="2"/>
  <c r="DJ20" i="2"/>
  <c r="DK20" i="2"/>
  <c r="DL20" i="2"/>
  <c r="DM20" i="2"/>
  <c r="DN20" i="2"/>
  <c r="DO20" i="2"/>
  <c r="DP20" i="2"/>
  <c r="DQ20" i="2"/>
  <c r="DR20" i="2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AF26" i="3"/>
  <c r="AG26" i="3"/>
  <c r="AH26" i="3"/>
  <c r="AI26" i="3"/>
  <c r="AJ26" i="3"/>
  <c r="AK26" i="3"/>
  <c r="AL26" i="3"/>
  <c r="AM26" i="3"/>
  <c r="AN26" i="3"/>
  <c r="AO26" i="3"/>
  <c r="AP26" i="3"/>
  <c r="AQ26" i="3"/>
  <c r="AR26" i="3"/>
  <c r="AS26" i="3"/>
  <c r="AT26" i="3"/>
  <c r="AU26" i="3"/>
  <c r="AV26" i="3"/>
  <c r="AW26" i="3"/>
  <c r="AX26" i="3"/>
  <c r="AY26" i="3"/>
  <c r="AZ26" i="3"/>
  <c r="BA26" i="3"/>
  <c r="BB26" i="3"/>
  <c r="BC26" i="3"/>
  <c r="BD26" i="3"/>
  <c r="BE26" i="3"/>
  <c r="BF26" i="3"/>
  <c r="BG26" i="3"/>
  <c r="BH26" i="3"/>
  <c r="BI26" i="3"/>
  <c r="BJ26" i="3"/>
  <c r="BK26" i="3"/>
  <c r="BL26" i="3"/>
  <c r="BM26" i="3"/>
  <c r="BN26" i="3"/>
  <c r="BO26" i="3"/>
  <c r="BP26" i="3"/>
  <c r="BQ26" i="3"/>
  <c r="BR26" i="3"/>
  <c r="BS26" i="3"/>
  <c r="BT26" i="3"/>
  <c r="BU26" i="3"/>
  <c r="BV26" i="3"/>
  <c r="BW26" i="3"/>
  <c r="BX26" i="3"/>
  <c r="BY26" i="3"/>
  <c r="BZ26" i="3"/>
  <c r="CA26" i="3"/>
  <c r="CB26" i="3"/>
  <c r="CC26" i="3"/>
  <c r="CD26" i="3"/>
  <c r="CE26" i="3"/>
  <c r="CF26" i="3"/>
  <c r="CG26" i="3"/>
  <c r="CH26" i="3"/>
  <c r="CI26" i="3"/>
  <c r="CJ26" i="3"/>
  <c r="CK26" i="3"/>
  <c r="CL26" i="3"/>
  <c r="CM26" i="3"/>
  <c r="CN26" i="3"/>
  <c r="CO26" i="3"/>
  <c r="CP26" i="3"/>
  <c r="CQ26" i="3"/>
  <c r="CR26" i="3"/>
  <c r="CS26" i="3"/>
  <c r="CT26" i="3"/>
  <c r="CU26" i="3"/>
  <c r="CV26" i="3"/>
  <c r="CW26" i="3"/>
  <c r="CX26" i="3"/>
  <c r="CY26" i="3"/>
  <c r="CZ26" i="3"/>
  <c r="DA26" i="3"/>
  <c r="DB26" i="3"/>
  <c r="DC26" i="3"/>
  <c r="DD26" i="3"/>
  <c r="DE26" i="3"/>
  <c r="DF26" i="3"/>
  <c r="DG26" i="3"/>
  <c r="DH26" i="3"/>
  <c r="DI26" i="3"/>
  <c r="DJ26" i="3"/>
  <c r="DK26" i="3"/>
  <c r="DL26" i="3"/>
  <c r="DM26" i="3"/>
  <c r="DN26" i="3"/>
  <c r="DO26" i="3"/>
  <c r="DP26" i="3"/>
  <c r="DQ26" i="3"/>
  <c r="DR26" i="3"/>
  <c r="DS26" i="3"/>
  <c r="DT26" i="3"/>
  <c r="DU26" i="3"/>
  <c r="DV26" i="3"/>
  <c r="DW26" i="3"/>
  <c r="DX26" i="3"/>
  <c r="DY26" i="3"/>
  <c r="DZ26" i="3"/>
  <c r="EA26" i="3"/>
  <c r="EB26" i="3"/>
  <c r="EC26" i="3"/>
  <c r="ED26" i="3"/>
  <c r="EE26" i="3"/>
  <c r="EF26" i="3"/>
  <c r="EG26" i="3"/>
  <c r="EH26" i="3"/>
  <c r="EI26" i="3"/>
  <c r="EJ26" i="3"/>
  <c r="EK26" i="3"/>
  <c r="EL26" i="3"/>
  <c r="EM26" i="3"/>
  <c r="EN26" i="3"/>
  <c r="EO26" i="3"/>
  <c r="EP26" i="3"/>
  <c r="EQ26" i="3"/>
  <c r="ER26" i="3"/>
  <c r="ES26" i="3"/>
  <c r="ET26" i="3"/>
  <c r="EU26" i="3"/>
  <c r="EV26" i="3"/>
  <c r="EW26" i="3"/>
  <c r="EX26" i="3"/>
  <c r="EY26" i="3"/>
  <c r="EZ26" i="3"/>
  <c r="FA26" i="3"/>
  <c r="FB26" i="3"/>
  <c r="FC26" i="3"/>
  <c r="FD26" i="3"/>
  <c r="FE26" i="3"/>
  <c r="FF26" i="3"/>
  <c r="FG26" i="3"/>
  <c r="FH26" i="3"/>
  <c r="FI26" i="3"/>
  <c r="FJ26" i="3"/>
  <c r="FK26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50" i="3" l="1"/>
  <c r="E49" i="3"/>
  <c r="E48" i="3"/>
  <c r="M44" i="3"/>
  <c r="M45" i="3"/>
  <c r="M46" i="3"/>
  <c r="K44" i="3"/>
  <c r="K45" i="3"/>
  <c r="K46" i="3"/>
  <c r="I44" i="3"/>
  <c r="I45" i="3"/>
  <c r="I46" i="3"/>
  <c r="G44" i="3"/>
  <c r="G45" i="3"/>
  <c r="G46" i="3"/>
  <c r="E44" i="3"/>
  <c r="E45" i="3"/>
  <c r="E46" i="3"/>
  <c r="E39" i="3"/>
  <c r="E40" i="3"/>
  <c r="E41" i="3"/>
  <c r="I35" i="3"/>
  <c r="I36" i="3"/>
  <c r="I37" i="3"/>
  <c r="G35" i="3"/>
  <c r="G36" i="3"/>
  <c r="G37" i="3"/>
  <c r="E35" i="3"/>
  <c r="E36" i="3"/>
  <c r="E37" i="3"/>
  <c r="E30" i="3"/>
  <c r="E31" i="3"/>
  <c r="E32" i="3"/>
  <c r="E44" i="2"/>
  <c r="E43" i="2"/>
  <c r="E42" i="2"/>
  <c r="M38" i="2"/>
  <c r="M39" i="2"/>
  <c r="M40" i="2"/>
  <c r="K38" i="2"/>
  <c r="K39" i="2"/>
  <c r="K40" i="2"/>
  <c r="I38" i="2"/>
  <c r="I39" i="2"/>
  <c r="I40" i="2"/>
  <c r="G38" i="2"/>
  <c r="G39" i="2"/>
  <c r="G40" i="2"/>
  <c r="E38" i="2"/>
  <c r="E39" i="2"/>
  <c r="E40" i="2"/>
  <c r="E33" i="2"/>
  <c r="E34" i="2"/>
  <c r="E35" i="2"/>
  <c r="G29" i="2"/>
  <c r="G30" i="2"/>
  <c r="G31" i="2"/>
  <c r="E29" i="2"/>
  <c r="E30" i="2"/>
  <c r="E31" i="2"/>
  <c r="E24" i="2"/>
  <c r="E25" i="2"/>
  <c r="E26" i="2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51" i="3" l="1"/>
  <c r="E51" i="3"/>
  <c r="M47" i="3"/>
  <c r="L47" i="3"/>
  <c r="K47" i="3"/>
  <c r="J47" i="3"/>
  <c r="I47" i="3"/>
  <c r="H47" i="3"/>
  <c r="G47" i="3"/>
  <c r="F47" i="3"/>
  <c r="E42" i="3"/>
  <c r="D42" i="3"/>
  <c r="E47" i="3"/>
  <c r="D47" i="3"/>
  <c r="I38" i="3"/>
  <c r="H38" i="3"/>
  <c r="G38" i="3"/>
  <c r="F38" i="3"/>
  <c r="D33" i="3"/>
  <c r="E33" i="3"/>
  <c r="E38" i="3"/>
  <c r="D38" i="3"/>
  <c r="E45" i="2"/>
  <c r="D45" i="2"/>
  <c r="M41" i="2"/>
  <c r="L41" i="2"/>
  <c r="J41" i="2"/>
  <c r="K41" i="2"/>
  <c r="G41" i="2"/>
  <c r="F41" i="2"/>
  <c r="I41" i="2"/>
  <c r="H41" i="2"/>
  <c r="D41" i="2"/>
  <c r="E41" i="2"/>
  <c r="E36" i="2"/>
  <c r="D36" i="2"/>
  <c r="F32" i="2"/>
  <c r="G32" i="2"/>
  <c r="D27" i="2"/>
  <c r="E27" i="2"/>
  <c r="E3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18" i="4" l="1"/>
  <c r="BU18" i="4"/>
  <c r="BV18" i="4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AK18" i="4"/>
  <c r="AL18" i="4"/>
  <c r="AM18" i="4"/>
  <c r="AN18" i="4"/>
  <c r="AO18" i="4"/>
  <c r="AP18" i="4"/>
  <c r="AQ18" i="4"/>
  <c r="AR18" i="4"/>
  <c r="AS18" i="4"/>
  <c r="AT18" i="4"/>
  <c r="AU18" i="4"/>
  <c r="AV18" i="4"/>
  <c r="AW18" i="4"/>
  <c r="AX18" i="4"/>
  <c r="AY18" i="4"/>
  <c r="AZ18" i="4"/>
  <c r="BA18" i="4"/>
  <c r="BB18" i="4"/>
  <c r="BC18" i="4"/>
  <c r="BD18" i="4"/>
  <c r="BE18" i="4"/>
  <c r="BF18" i="4"/>
  <c r="BG18" i="4"/>
  <c r="BH18" i="4"/>
  <c r="BI18" i="4"/>
  <c r="BJ18" i="4"/>
  <c r="BK18" i="4"/>
  <c r="BL18" i="4"/>
  <c r="BM18" i="4"/>
  <c r="BN18" i="4"/>
  <c r="BO18" i="4"/>
  <c r="BP18" i="4"/>
  <c r="BQ18" i="4"/>
  <c r="BR18" i="4"/>
  <c r="BS18" i="4"/>
  <c r="BW18" i="4"/>
  <c r="BX18" i="4"/>
  <c r="BY18" i="4"/>
  <c r="BZ18" i="4"/>
  <c r="CA18" i="4"/>
  <c r="CB18" i="4"/>
  <c r="CC18" i="4"/>
  <c r="CD18" i="4"/>
  <c r="CE18" i="4"/>
  <c r="CF18" i="4"/>
  <c r="CG18" i="4"/>
  <c r="CH18" i="4"/>
  <c r="CI18" i="4"/>
  <c r="CJ18" i="4"/>
  <c r="CK18" i="4"/>
  <c r="CL18" i="4"/>
  <c r="CM18" i="4"/>
  <c r="CN18" i="4"/>
  <c r="CO18" i="4"/>
  <c r="CP18" i="4"/>
  <c r="CQ18" i="4"/>
  <c r="CR18" i="4"/>
  <c r="CS18" i="4"/>
  <c r="CT18" i="4"/>
  <c r="CU18" i="4"/>
  <c r="CV18" i="4"/>
  <c r="CW18" i="4"/>
  <c r="CX18" i="4"/>
  <c r="CY18" i="4"/>
  <c r="CZ18" i="4"/>
  <c r="DA18" i="4"/>
  <c r="DB18" i="4"/>
  <c r="DC18" i="4"/>
  <c r="DD18" i="4"/>
  <c r="DE18" i="4"/>
  <c r="DF18" i="4"/>
  <c r="DG18" i="4"/>
  <c r="DH18" i="4"/>
  <c r="DI18" i="4"/>
  <c r="DJ18" i="4"/>
  <c r="DK18" i="4"/>
  <c r="DL18" i="4"/>
  <c r="DM18" i="4"/>
  <c r="DN18" i="4"/>
  <c r="DO18" i="4"/>
  <c r="DP18" i="4"/>
  <c r="DQ18" i="4"/>
  <c r="DR18" i="4"/>
  <c r="DS18" i="4"/>
  <c r="DT18" i="4"/>
  <c r="DU18" i="4"/>
  <c r="DV18" i="4"/>
  <c r="DW18" i="4"/>
  <c r="DX18" i="4"/>
  <c r="DY18" i="4"/>
  <c r="DZ18" i="4"/>
  <c r="EA18" i="4"/>
  <c r="EB18" i="4"/>
  <c r="EC18" i="4"/>
  <c r="ED18" i="4"/>
  <c r="EE18" i="4"/>
  <c r="EF18" i="4"/>
  <c r="EG18" i="4"/>
  <c r="EH18" i="4"/>
  <c r="EI18" i="4"/>
  <c r="EJ18" i="4"/>
  <c r="EK18" i="4"/>
  <c r="EL18" i="4"/>
  <c r="EM18" i="4"/>
  <c r="EN18" i="4"/>
  <c r="EO18" i="4"/>
  <c r="EP18" i="4"/>
  <c r="EQ18" i="4"/>
  <c r="ER18" i="4"/>
  <c r="ES18" i="4"/>
  <c r="ET18" i="4"/>
  <c r="EU18" i="4"/>
  <c r="EV18" i="4"/>
  <c r="EW18" i="4"/>
  <c r="EX18" i="4"/>
  <c r="EY18" i="4"/>
  <c r="EZ18" i="4"/>
  <c r="FA18" i="4"/>
  <c r="FB18" i="4"/>
  <c r="FC18" i="4"/>
  <c r="FD18" i="4"/>
  <c r="FE18" i="4"/>
  <c r="FF18" i="4"/>
  <c r="FG18" i="4"/>
  <c r="FH18" i="4"/>
  <c r="FI18" i="4"/>
  <c r="FJ18" i="4"/>
  <c r="FK18" i="4"/>
  <c r="FL18" i="4"/>
  <c r="FM18" i="4"/>
  <c r="FN18" i="4"/>
  <c r="FO18" i="4"/>
  <c r="FP18" i="4"/>
  <c r="FQ18" i="4"/>
  <c r="FR18" i="4"/>
  <c r="FS18" i="4"/>
  <c r="FT18" i="4"/>
  <c r="FU18" i="4"/>
  <c r="FV18" i="4"/>
  <c r="FW18" i="4"/>
  <c r="FX18" i="4"/>
  <c r="FY18" i="4"/>
  <c r="FZ18" i="4"/>
  <c r="GA18" i="4"/>
  <c r="GB18" i="4"/>
  <c r="GC18" i="4"/>
  <c r="GD18" i="4"/>
  <c r="GE18" i="4"/>
  <c r="GF18" i="4"/>
  <c r="GG18" i="4"/>
  <c r="GH18" i="4"/>
  <c r="GI18" i="4"/>
  <c r="GJ18" i="4"/>
  <c r="GK18" i="4"/>
  <c r="GL18" i="4"/>
  <c r="GM18" i="4"/>
  <c r="GN18" i="4"/>
  <c r="GO18" i="4"/>
  <c r="GP18" i="4"/>
  <c r="GQ18" i="4"/>
  <c r="GR18" i="4"/>
  <c r="C18" i="4"/>
  <c r="E40" i="4" l="1"/>
  <c r="E42" i="4"/>
  <c r="E41" i="4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36" i="4"/>
  <c r="M37" i="4"/>
  <c r="M38" i="4"/>
  <c r="K36" i="4"/>
  <c r="K37" i="4"/>
  <c r="K38" i="4"/>
  <c r="I36" i="4"/>
  <c r="I37" i="4"/>
  <c r="I38" i="4"/>
  <c r="G36" i="4"/>
  <c r="G37" i="4"/>
  <c r="G38" i="4"/>
  <c r="E36" i="4"/>
  <c r="E37" i="4"/>
  <c r="E38" i="4"/>
  <c r="E31" i="4"/>
  <c r="E32" i="4"/>
  <c r="E33" i="4"/>
  <c r="I27" i="4"/>
  <c r="I28" i="4"/>
  <c r="I29" i="4"/>
  <c r="G27" i="4"/>
  <c r="G28" i="4"/>
  <c r="G29" i="4"/>
  <c r="E27" i="4"/>
  <c r="E28" i="4"/>
  <c r="E29" i="4"/>
  <c r="E22" i="4"/>
  <c r="E23" i="4"/>
  <c r="E24" i="4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43" i="4"/>
  <c r="E43" i="4"/>
  <c r="L39" i="4"/>
  <c r="M39" i="4"/>
  <c r="J39" i="4"/>
  <c r="K39" i="4"/>
  <c r="H39" i="4"/>
  <c r="I39" i="4"/>
  <c r="F39" i="4"/>
  <c r="G39" i="4"/>
  <c r="D39" i="4"/>
  <c r="E39" i="4"/>
  <c r="D34" i="4"/>
  <c r="E34" i="4"/>
  <c r="H30" i="4"/>
  <c r="I30" i="4"/>
  <c r="F30" i="4"/>
  <c r="G30" i="4"/>
  <c r="D25" i="4"/>
  <c r="E25" i="4"/>
  <c r="D30" i="4"/>
  <c r="E30" i="4"/>
</calcChain>
</file>

<file path=xl/sharedStrings.xml><?xml version="1.0" encoding="utf-8"?>
<sst xmlns="http://schemas.openxmlformats.org/spreadsheetml/2006/main" count="2318" uniqueCount="1405">
  <si>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</si>
  <si>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</si>
  <si>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</si>
  <si>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</si>
  <si>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</si>
  <si>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</si>
  <si>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</si>
  <si>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</si>
  <si>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</si>
  <si>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</si>
  <si>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</si>
  <si>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</si>
  <si>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</si>
  <si>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</si>
  <si>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</si>
  <si>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</si>
  <si>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</si>
  <si>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</si>
  <si>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</si>
  <si>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</si>
  <si>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</si>
  <si>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</si>
  <si>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</si>
  <si>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</si>
  <si>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</si>
  <si>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</si>
  <si>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</si>
  <si>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</si>
  <si>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</si>
  <si>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</si>
  <si>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</si>
  <si>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</si>
  <si>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</si>
  <si>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</si>
  <si>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</si>
  <si>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</si>
  <si>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</si>
  <si>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</si>
  <si>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</si>
  <si>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</si>
  <si>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</si>
  <si>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</si>
  <si>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</si>
  <si>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</si>
  <si>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</si>
  <si>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</si>
  <si>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</si>
  <si>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</si>
  <si>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</si>
  <si>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</si>
  <si>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</si>
  <si>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</si>
  <si>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</si>
  <si>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</si>
  <si>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</si>
  <si>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</si>
  <si>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</si>
  <si>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</si>
  <si>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</si>
  <si>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</si>
  <si>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</si>
  <si>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</si>
  <si>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</si>
  <si>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</si>
  <si>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</si>
  <si>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</si>
  <si>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</si>
  <si>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</si>
  <si>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</si>
  <si>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</si>
  <si>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</si>
  <si>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</si>
  <si>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</si>
  <si>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</si>
  <si>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</si>
  <si>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</si>
  <si>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</si>
  <si>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</si>
  <si>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</si>
  <si>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</si>
  <si>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</si>
  <si>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</si>
  <si>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</si>
  <si>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</si>
  <si>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</si>
  <si>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</si>
  <si>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</si>
  <si>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</si>
  <si>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</si>
  <si>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</si>
  <si>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</si>
  <si>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</si>
  <si>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</si>
  <si>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</si>
  <si>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</si>
  <si>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</si>
  <si>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</si>
  <si>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</si>
  <si>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</si>
  <si>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</si>
  <si>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</si>
  <si>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</si>
  <si>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</si>
  <si>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</si>
  <si>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</si>
  <si>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</si>
  <si>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</si>
  <si>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</si>
  <si>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</si>
  <si>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</si>
  <si>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</si>
  <si>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</si>
  <si>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</si>
  <si>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</si>
  <si>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</si>
  <si>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</si>
  <si>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</si>
  <si>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</si>
  <si>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</si>
  <si>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</si>
  <si>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</si>
  <si>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</si>
  <si>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</si>
  <si>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</si>
  <si>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</si>
  <si>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</si>
  <si>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</si>
  <si>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</si>
  <si>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</si>
  <si>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</si>
  <si>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</si>
  <si>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</si>
  <si>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</si>
  <si>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</si>
  <si>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</si>
  <si>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</si>
  <si>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</si>
  <si>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</si>
  <si>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</si>
  <si>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</si>
  <si>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</si>
  <si>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</si>
  <si>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</si>
  <si>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</si>
  <si>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</si>
  <si>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</si>
  <si>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</si>
  <si>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</si>
  <si>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</si>
  <si>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</si>
  <si>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</si>
  <si>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</si>
  <si>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</si>
  <si>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</si>
  <si>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</si>
  <si>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</si>
  <si>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</si>
  <si>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</si>
  <si>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</si>
  <si>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</si>
  <si>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</si>
  <si>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</si>
  <si>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</si>
  <si>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</si>
  <si>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</si>
  <si>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</si>
  <si>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</si>
  <si>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</si>
  <si>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</si>
  <si>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</si>
  <si>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</si>
  <si>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</si>
  <si>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</si>
  <si>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</si>
  <si>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</si>
  <si>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</si>
  <si>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</si>
  <si>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</si>
  <si>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</si>
  <si>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</si>
  <si>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</si>
  <si>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</si>
  <si>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</si>
  <si>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</si>
  <si>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</si>
  <si>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</si>
  <si>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</si>
  <si>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</si>
  <si>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</si>
  <si>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</si>
  <si>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</si>
  <si>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</si>
  <si>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</si>
  <si>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</si>
  <si>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</si>
  <si>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</si>
  <si>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</si>
  <si>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</si>
  <si>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</si>
  <si>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</si>
  <si>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</si>
  <si>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</si>
  <si>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</si>
  <si>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</si>
  <si>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</si>
  <si>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</si>
  <si>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</si>
  <si>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</si>
  <si>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</si>
  <si>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</si>
  <si>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</si>
  <si>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</si>
  <si>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</si>
  <si>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</si>
  <si>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</si>
  <si>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</si>
  <si>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</si>
  <si>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</si>
  <si>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</si>
  <si>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</si>
  <si>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</si>
  <si>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</si>
  <si>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</si>
  <si>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</si>
  <si>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</si>
  <si>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</si>
  <si>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</si>
  <si>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</si>
  <si>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</si>
  <si>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</si>
  <si>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</si>
  <si>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</si>
  <si>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</si>
  <si>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</si>
  <si>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</si>
  <si>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</si>
  <si>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</si>
  <si>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</si>
  <si>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</si>
  <si>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</si>
  <si>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</si>
  <si>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</si>
  <si>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</si>
  <si>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</si>
  <si>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</si>
  <si>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</si>
  <si>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</si>
  <si>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</si>
  <si>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</si>
  <si>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</si>
  <si>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</si>
  <si>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</si>
  <si>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</si>
  <si>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</si>
  <si>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</si>
  <si>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</si>
  <si>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</si>
  <si>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</si>
  <si>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</si>
  <si>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</si>
  <si>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</si>
  <si>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</si>
  <si>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</si>
  <si>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</si>
  <si>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</si>
  <si>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</si>
  <si>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</si>
  <si>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</si>
  <si>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</si>
  <si>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</si>
  <si>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</si>
  <si>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</si>
  <si>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</si>
  <si>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</si>
  <si>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</si>
  <si>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</si>
  <si>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</si>
  <si>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</si>
  <si>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</si>
  <si>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</si>
  <si>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</si>
  <si>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</si>
  <si>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</si>
  <si>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</si>
  <si>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</si>
  <si>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</si>
  <si>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</si>
  <si>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</si>
  <si>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</si>
  <si>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</si>
  <si>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</si>
  <si>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</si>
  <si>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</si>
  <si>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</si>
  <si>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</si>
  <si>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</si>
  <si>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</si>
  <si>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</si>
  <si>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</si>
  <si>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</si>
  <si>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</si>
  <si>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</si>
  <si>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</si>
  <si>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</si>
  <si>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</si>
  <si>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</si>
  <si>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</si>
  <si>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</si>
  <si>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</si>
  <si>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</si>
  <si>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</si>
  <si>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</si>
  <si>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</si>
  <si>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</si>
  <si>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</si>
  <si>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</si>
  <si>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</si>
  <si>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</si>
  <si>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</si>
  <si>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</si>
  <si>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</si>
  <si>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</si>
  <si>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</si>
  <si>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</si>
  <si>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</si>
  <si>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</si>
  <si>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</si>
  <si>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</si>
  <si>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</si>
  <si>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</si>
  <si>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</si>
  <si>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</si>
  <si>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</si>
  <si>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</si>
  <si>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</si>
  <si>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</si>
  <si>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</si>
  <si>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</si>
  <si>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</si>
  <si>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</si>
  <si>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</si>
  <si>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</si>
  <si>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</si>
  <si>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</si>
  <si>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</si>
  <si>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</si>
  <si>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</si>
  <si>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</si>
  <si>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</si>
  <si>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</si>
  <si>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</si>
  <si>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</si>
  <si>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</si>
  <si>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</si>
  <si>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</si>
  <si>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</si>
  <si>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</si>
  <si>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</si>
  <si>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</si>
  <si>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</si>
  <si>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</si>
  <si>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</si>
  <si>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</si>
  <si>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</si>
  <si>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</si>
  <si>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</si>
  <si>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</si>
  <si>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</si>
  <si>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</si>
  <si>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</si>
  <si>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</si>
  <si>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</si>
  <si>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</si>
  <si>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</si>
  <si>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</si>
  <si>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</si>
  <si>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</si>
  <si>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</si>
  <si>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</si>
  <si>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</si>
  <si>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</si>
  <si>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</si>
  <si>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</si>
  <si>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</si>
  <si>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</si>
  <si>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</si>
  <si>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</si>
  <si>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</si>
  <si>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</si>
  <si>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</si>
  <si>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</si>
  <si>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</si>
  <si>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</si>
  <si>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</si>
  <si>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</si>
  <si>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</si>
  <si>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</si>
  <si>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</si>
  <si>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</si>
  <si>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</si>
  <si>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</si>
  <si>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</si>
  <si>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</si>
  <si>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</si>
  <si>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</si>
  <si>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</si>
  <si>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</si>
  <si>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</si>
  <si>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</si>
  <si>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</si>
  <si>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</si>
  <si>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</si>
  <si>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</si>
  <si>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</si>
  <si>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</si>
  <si>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</si>
  <si>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</si>
  <si>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</si>
  <si>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</si>
  <si>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</si>
  <si>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</si>
  <si>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</si>
  <si>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</si>
  <si>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</si>
  <si>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</si>
  <si>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</si>
  <si>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</si>
  <si>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</si>
  <si>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</si>
  <si>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</si>
  <si>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</si>
  <si>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</si>
  <si>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</si>
  <si>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</si>
  <si>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</si>
  <si>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</si>
  <si>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</si>
  <si>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</si>
  <si>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</si>
  <si>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</si>
  <si>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</si>
  <si>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</si>
  <si>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</si>
  <si>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</si>
  <si>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</si>
  <si>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</si>
  <si>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</si>
  <si>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</si>
  <si>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</si>
  <si>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</si>
  <si>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</si>
  <si>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</si>
  <si>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</si>
  <si>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</si>
  <si>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</si>
  <si>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</si>
  <si>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</si>
  <si>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</si>
  <si>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</si>
  <si>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</si>
  <si>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</si>
  <si>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</si>
  <si>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</si>
  <si>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</si>
  <si>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</si>
  <si>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</si>
  <si>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</si>
  <si>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</si>
  <si>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</si>
  <si>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</si>
  <si>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</si>
  <si>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</si>
  <si>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</si>
  <si>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</si>
  <si>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</si>
  <si>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</si>
  <si>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</si>
  <si>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</si>
  <si>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</si>
  <si>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</si>
  <si>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</si>
  <si>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</si>
  <si>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</si>
  <si>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</si>
  <si>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</si>
  <si>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</si>
  <si>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</si>
  <si>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</si>
  <si>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</si>
  <si>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</si>
  <si>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</si>
  <si>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</si>
  <si>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</si>
  <si>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</si>
  <si>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</si>
  <si>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</si>
  <si>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</si>
  <si>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</si>
  <si>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</si>
  <si>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</si>
  <si>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</si>
  <si>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</si>
  <si>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</si>
  <si>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</si>
  <si>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</si>
  <si>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</si>
  <si>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</si>
  <si>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</si>
  <si>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</si>
  <si>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</si>
  <si>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</si>
  <si>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</si>
  <si>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</si>
  <si>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</si>
  <si>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</si>
  <si>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</si>
  <si>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</si>
  <si>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</si>
  <si>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</si>
  <si>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</si>
  <si>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</si>
  <si>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</si>
  <si>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</si>
  <si>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</si>
  <si>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</si>
  <si>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</si>
  <si>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</si>
  <si>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</si>
  <si>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</si>
  <si>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</si>
  <si>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</si>
  <si>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</si>
  <si>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</si>
  <si>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</si>
  <si>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</si>
  <si>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</si>
  <si>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</si>
  <si>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</si>
  <si>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</si>
  <si>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</si>
  <si>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</si>
  <si>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</si>
  <si>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</si>
  <si>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</si>
  <si>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</si>
  <si>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</si>
  <si>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</si>
  <si>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</si>
  <si>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</si>
  <si>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</si>
  <si>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</si>
  <si>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</si>
  <si>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</si>
  <si>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</si>
  <si>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</si>
  <si>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</si>
  <si>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</si>
  <si>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</si>
  <si>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</si>
  <si>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</si>
  <si>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</si>
  <si>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</si>
  <si>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</si>
  <si>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</si>
  <si>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</si>
  <si>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</si>
  <si>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</si>
  <si>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</si>
  <si>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</si>
  <si>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</si>
  <si>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</si>
  <si>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</si>
  <si>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</si>
  <si>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</si>
  <si>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</si>
  <si>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</si>
  <si>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</si>
  <si>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</si>
  <si>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</si>
  <si>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</si>
  <si>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</si>
  <si>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</si>
  <si>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</si>
  <si>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</si>
  <si>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</si>
  <si>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</si>
  <si>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</si>
  <si>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</si>
  <si>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</si>
  <si>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</si>
  <si>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</si>
  <si>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</si>
  <si>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</si>
  <si>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</si>
  <si>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</si>
  <si>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</si>
  <si>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</si>
  <si>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</si>
  <si>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</si>
  <si>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</si>
  <si>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</si>
  <si>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</si>
  <si>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</si>
  <si>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</si>
  <si>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</si>
  <si>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</si>
  <si>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</si>
  <si>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</si>
  <si>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</si>
  <si>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</si>
  <si>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</si>
  <si>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</si>
  <si>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</si>
  <si>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</si>
  <si>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</si>
  <si>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</si>
  <si>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</si>
  <si>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</si>
  <si>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</si>
  <si>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</si>
  <si>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</si>
  <si>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</si>
  <si>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</si>
  <si>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</si>
  <si>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</si>
  <si>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</si>
  <si>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</si>
  <si>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</si>
  <si>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</si>
  <si>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</si>
  <si>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</si>
  <si>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</si>
  <si>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</si>
  <si>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</si>
  <si>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</si>
  <si>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</si>
  <si>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</si>
  <si>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</si>
  <si>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</si>
  <si>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</si>
  <si>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</si>
  <si>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</si>
  <si>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</si>
  <si>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</si>
  <si>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</si>
  <si>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</si>
  <si>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</si>
  <si>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</si>
  <si>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</si>
  <si>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</si>
  <si>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</si>
  <si>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</si>
  <si>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</si>
  <si>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</si>
  <si>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</si>
  <si>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</si>
  <si>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</si>
  <si>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</si>
  <si>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</si>
  <si>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</si>
  <si>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</si>
  <si>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</si>
  <si>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</si>
  <si>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</si>
  <si>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</si>
  <si>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</si>
  <si>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</si>
  <si>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</si>
  <si>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</si>
  <si>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</si>
  <si>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</si>
  <si>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</si>
  <si>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</si>
  <si>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</si>
  <si>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</si>
  <si>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</si>
  <si>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</si>
  <si>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</si>
  <si>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</si>
  <si>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</si>
  <si>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</si>
  <si>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</si>
  <si>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</si>
  <si>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</si>
  <si>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</si>
  <si>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</si>
  <si>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</si>
  <si>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</si>
  <si>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</si>
  <si>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</si>
  <si>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</si>
  <si>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</si>
  <si>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</si>
  <si>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</si>
  <si>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</si>
  <si>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</si>
  <si>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</si>
  <si>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</si>
  <si>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</si>
  <si>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</si>
  <si>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</si>
  <si>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</si>
  <si>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</si>
  <si>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</si>
  <si>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</si>
  <si>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</si>
  <si>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</si>
  <si>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</si>
  <si>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</si>
  <si>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</si>
  <si>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</si>
  <si>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</si>
  <si>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</si>
  <si>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</si>
  <si>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</si>
  <si>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</si>
  <si>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</si>
  <si>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</si>
  <si>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</si>
  <si>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</si>
  <si>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</si>
  <si>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</si>
  <si>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</si>
  <si>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</si>
  <si>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</si>
  <si>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</si>
  <si>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</si>
  <si>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</si>
  <si>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</si>
  <si>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</si>
  <si>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</si>
  <si>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</si>
  <si>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</si>
  <si>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</si>
  <si>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</si>
  <si>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</si>
  <si>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</si>
  <si>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</si>
  <si>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</si>
  <si>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</si>
  <si>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</si>
  <si>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</si>
  <si>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</si>
  <si>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</si>
  <si>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</si>
  <si>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</si>
  <si>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</si>
  <si>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</si>
  <si>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</si>
  <si>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</si>
  <si>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</si>
  <si>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</si>
  <si>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</si>
  <si>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</si>
  <si>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</si>
  <si>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</si>
  <si>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</si>
  <si>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</si>
  <si>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</si>
  <si>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</si>
  <si>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</si>
  <si>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</si>
  <si>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</si>
  <si>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</si>
  <si>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</si>
  <si>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</si>
  <si>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</si>
  <si>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</si>
  <si>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</si>
  <si>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</si>
  <si>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</si>
  <si>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</si>
  <si>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</si>
  <si>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</si>
  <si>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</si>
  <si>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</si>
  <si>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</si>
  <si>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</si>
  <si>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</si>
  <si>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</si>
  <si>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</si>
  <si>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</si>
  <si>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</si>
  <si>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</si>
  <si>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</si>
  <si>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</si>
  <si>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</si>
  <si>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</si>
  <si>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</si>
  <si>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</si>
  <si>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</si>
  <si>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</si>
  <si>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</si>
  <si>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</si>
  <si>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</si>
  <si>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</si>
  <si>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</si>
  <si>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</si>
  <si>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</si>
  <si>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</si>
  <si>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</si>
  <si>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</si>
  <si>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</si>
  <si>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</si>
  <si>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</si>
  <si>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</si>
  <si>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</si>
  <si>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</si>
  <si>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</si>
  <si>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</si>
  <si>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</si>
  <si>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</si>
  <si>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</si>
  <si>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</si>
  <si>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</si>
  <si>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</si>
  <si>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</si>
  <si>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</si>
  <si>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</si>
  <si>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</si>
  <si>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</si>
  <si>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</si>
  <si>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</si>
  <si>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</si>
  <si>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</si>
  <si>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</si>
  <si>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</si>
  <si>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</si>
  <si>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</si>
  <si>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</si>
  <si>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</si>
  <si>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</si>
  <si>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</si>
  <si>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</si>
  <si>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</si>
  <si>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</si>
  <si>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</si>
  <si>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</si>
  <si>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</si>
  <si>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</si>
  <si>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</si>
  <si>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</si>
  <si>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</si>
  <si>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</si>
  <si>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</si>
  <si>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</si>
  <si>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</si>
  <si>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</si>
  <si>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</si>
  <si>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</si>
  <si>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</si>
  <si>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</si>
  <si>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</si>
  <si>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</si>
  <si>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</si>
  <si>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</si>
  <si>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</si>
  <si>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</si>
  <si>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</si>
  <si>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</si>
  <si>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</si>
  <si>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</si>
  <si>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</si>
  <si>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</si>
  <si>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</si>
  <si>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</si>
  <si>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</si>
  <si>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</si>
  <si>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</si>
  <si>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</si>
  <si>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</si>
  <si>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</si>
  <si>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</si>
  <si>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</si>
  <si>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</si>
  <si>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</si>
  <si>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</si>
  <si>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</si>
  <si>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</si>
  <si>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</si>
  <si>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</si>
  <si>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</si>
  <si>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</si>
  <si>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</si>
  <si>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</si>
  <si>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</si>
  <si>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</si>
  <si>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</si>
  <si>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</si>
  <si>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</si>
  <si>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</si>
  <si>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</si>
  <si>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</si>
  <si>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</si>
  <si>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</si>
  <si>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</si>
  <si>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</si>
  <si>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</si>
  <si>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</si>
  <si>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</si>
  <si>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</si>
  <si>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</si>
  <si>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</si>
  <si>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</si>
  <si>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</si>
  <si>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</si>
  <si>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</si>
  <si>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</si>
  <si>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</si>
  <si>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</si>
  <si>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</si>
  <si>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</si>
  <si>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</si>
  <si>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</si>
  <si>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</si>
  <si>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</si>
  <si>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</si>
  <si>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</si>
  <si>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</si>
  <si>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</si>
  <si>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</si>
  <si>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</si>
  <si>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</si>
  <si>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</si>
  <si>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</si>
  <si>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</si>
  <si>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</si>
  <si>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</si>
  <si>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</si>
  <si>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</si>
  <si>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</si>
  <si>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</si>
  <si>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</si>
  <si>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</si>
  <si>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</si>
  <si>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</si>
  <si>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</si>
  <si>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</si>
  <si>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</si>
  <si>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</si>
  <si>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</si>
  <si>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</si>
  <si>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</si>
  <si>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</si>
  <si>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</si>
  <si>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</si>
  <si>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</si>
  <si>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</si>
  <si>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</si>
  <si>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</si>
  <si>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</si>
  <si>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</si>
  <si>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</si>
  <si>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</si>
  <si>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</si>
  <si>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</si>
  <si>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</si>
  <si>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</si>
  <si>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</si>
  <si>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</si>
  <si>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</si>
  <si>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</si>
  <si>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</si>
  <si>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</si>
  <si>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</si>
  <si>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</si>
  <si>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</si>
  <si>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</si>
  <si>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</si>
  <si>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</si>
  <si>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</si>
  <si>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</si>
  <si>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</si>
  <si>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</si>
  <si>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</si>
  <si>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</si>
  <si>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</si>
  <si>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</si>
  <si>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</si>
  <si>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</si>
  <si>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</si>
  <si>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</si>
  <si>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</si>
  <si>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</si>
  <si>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</si>
  <si>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</si>
  <si>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</si>
  <si>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</si>
  <si>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</si>
  <si>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</si>
  <si>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</si>
  <si>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</si>
  <si>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</si>
  <si>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</si>
  <si>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</si>
  <si>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</si>
  <si>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</si>
  <si>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</si>
  <si>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</si>
  <si>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</si>
  <si>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</si>
  <si>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</si>
  <si>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</si>
  <si>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</si>
  <si>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</si>
  <si>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</si>
  <si>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</si>
  <si>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</si>
  <si>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</si>
  <si>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</si>
  <si>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</si>
  <si>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</si>
  <si>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</si>
  <si>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</si>
  <si>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</si>
  <si>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</si>
  <si>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</si>
  <si>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</si>
  <si>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</si>
  <si>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</si>
  <si>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</si>
  <si>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</si>
  <si>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</si>
  <si>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</si>
  <si>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</si>
  <si>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</si>
  <si>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</si>
  <si>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</si>
  <si>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</si>
  <si>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</si>
  <si>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</si>
  <si>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</si>
  <si>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</si>
  <si>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</si>
  <si>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</si>
  <si>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</si>
  <si>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</si>
  <si>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</si>
  <si>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</si>
  <si>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</si>
  <si>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</si>
  <si>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</si>
  <si>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</si>
  <si>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</si>
  <si>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</si>
  <si>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</si>
  <si>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</si>
  <si>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</si>
  <si>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</si>
  <si>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</si>
  <si>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</si>
  <si>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</si>
  <si>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</si>
  <si>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</si>
  <si>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</si>
  <si>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</si>
  <si>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</si>
  <si>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</si>
  <si>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</si>
  <si>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</si>
  <si>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</si>
  <si>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</si>
  <si>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</si>
  <si>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</si>
  <si>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</si>
  <si>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</si>
  <si>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</si>
  <si>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</si>
  <si>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</si>
  <si>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</si>
  <si>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</si>
  <si>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</si>
  <si>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</si>
  <si>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</si>
  <si>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</si>
  <si>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</si>
  <si>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</si>
  <si>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</si>
  <si>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</si>
  <si>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</si>
  <si>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</si>
  <si>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</si>
  <si>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</si>
  <si>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</si>
  <si>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</si>
  <si>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</si>
  <si>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</si>
  <si>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</si>
  <si>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</si>
  <si>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</si>
  <si>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</si>
  <si>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</si>
  <si>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</si>
  <si>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</si>
  <si>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</si>
  <si>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</si>
  <si>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</si>
  <si>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</si>
  <si>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</si>
  <si>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</si>
  <si>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</si>
  <si>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</si>
  <si>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</si>
  <si>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</si>
  <si>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</si>
  <si>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</si>
  <si>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</si>
  <si>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</si>
  <si>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</si>
  <si>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</si>
  <si>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</si>
  <si>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</si>
  <si>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</si>
  <si>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</si>
  <si>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</si>
  <si>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</si>
  <si>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</si>
  <si>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</si>
  <si>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</si>
  <si>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</si>
  <si>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</si>
  <si>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</si>
  <si>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</si>
  <si>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</si>
  <si>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</si>
  <si>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</si>
  <si>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</si>
  <si>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</si>
  <si>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</si>
  <si>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</si>
  <si>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</si>
  <si>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</si>
  <si>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</si>
  <si>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</si>
  <si>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</si>
  <si>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</si>
  <si>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</si>
  <si>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</si>
  <si>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</si>
  <si>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</si>
  <si>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</si>
  <si>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</si>
  <si>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</si>
  <si>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</si>
  <si>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</si>
  <si>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</si>
  <si>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</si>
  <si>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</si>
  <si>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</si>
  <si>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</si>
  <si>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</si>
  <si>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</si>
  <si>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</si>
  <si>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</si>
  <si>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</si>
  <si>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</si>
  <si>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</si>
  <si>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</si>
  <si>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</si>
  <si>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</si>
  <si>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</si>
  <si>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</si>
  <si>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</si>
  <si>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</si>
  <si>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</si>
  <si>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</si>
  <si>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</si>
  <si>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</si>
  <si>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</si>
  <si>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</si>
  <si>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</si>
  <si>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</si>
  <si>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</si>
  <si>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</si>
  <si>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</si>
  <si>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</si>
  <si>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</si>
  <si>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</si>
  <si>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</si>
  <si>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</si>
  <si>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</si>
  <si>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</si>
  <si>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</si>
  <si>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</si>
  <si>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</si>
  <si>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</si>
  <si>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</si>
  <si>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</si>
  <si>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</si>
  <si>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</si>
  <si>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</si>
  <si>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</si>
  <si>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</si>
  <si>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</si>
  <si>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</si>
  <si>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</si>
  <si>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</si>
  <si>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</si>
  <si>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</si>
  <si>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</si>
  <si>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</si>
  <si>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</si>
  <si>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</si>
  <si>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</si>
  <si>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</si>
  <si>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</si>
  <si>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</si>
  <si>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</si>
  <si>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</si>
  <si>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</si>
  <si>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</si>
  <si>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</si>
  <si>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</si>
  <si>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</si>
  <si>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</si>
  <si>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</si>
  <si>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</si>
  <si>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</si>
  <si>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</si>
  <si>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</si>
  <si>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</si>
  <si>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</si>
  <si>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</si>
  <si>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</si>
  <si>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</si>
  <si>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</si>
  <si>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</si>
  <si>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</si>
  <si>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</si>
  <si>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</si>
  <si>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</si>
  <si>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</si>
  <si>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</si>
  <si>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</si>
  <si>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</si>
  <si>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</si>
  <si>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</si>
  <si>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</si>
  <si>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</si>
  <si>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</si>
  <si>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</si>
  <si>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</si>
  <si>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</si>
  <si>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</si>
  <si>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</si>
  <si>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</si>
  <si>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</si>
  <si>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</si>
  <si>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</si>
  <si>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</si>
  <si>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</si>
  <si>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</si>
  <si>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</si>
  <si>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</si>
  <si>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</si>
  <si>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</si>
  <si>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</si>
  <si>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</si>
  <si>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</si>
  <si>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</si>
  <si>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</si>
  <si>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</si>
  <si>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</si>
  <si>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</si>
  <si>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</si>
  <si>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</si>
  <si>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</si>
  <si>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</si>
  <si>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</si>
  <si>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</si>
  <si>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</si>
  <si>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</si>
  <si>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</si>
  <si>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</si>
  <si>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</si>
  <si>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</si>
  <si>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</si>
  <si>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</si>
  <si>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</si>
  <si>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</si>
  <si>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</si>
  <si>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</si>
  <si>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</si>
  <si>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</si>
  <si>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</si>
  <si>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</si>
  <si>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</si>
  <si>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</si>
  <si>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</si>
  <si>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</si>
  <si>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</si>
  <si>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</si>
  <si>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</si>
  <si>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</si>
  <si>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</si>
  <si>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</si>
  <si>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</si>
  <si>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</si>
  <si>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</si>
  <si>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</si>
  <si>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</si>
  <si>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</si>
  <si>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</si>
  <si>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</si>
  <si>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</si>
  <si>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</si>
  <si>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</si>
  <si>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</si>
  <si>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</si>
  <si>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</si>
  <si>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</si>
  <si>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</si>
  <si>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</si>
  <si>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</si>
  <si>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</si>
  <si>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</si>
  <si>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</si>
  <si>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</si>
  <si>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</si>
  <si>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</si>
  <si>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</si>
  <si>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</si>
  <si>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</si>
  <si>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</si>
  <si>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</si>
  <si>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</si>
  <si>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</si>
  <si>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</si>
  <si>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</si>
  <si>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</si>
  <si>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</si>
  <si>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</si>
  <si>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</si>
  <si>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</si>
  <si>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</si>
  <si>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</si>
  <si>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</si>
  <si>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</si>
  <si>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</si>
  <si>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</si>
  <si>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</si>
  <si>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</si>
  <si>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</si>
  <si>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</si>
  <si>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</si>
  <si>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</si>
  <si>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</si>
  <si>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</si>
  <si>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</si>
  <si>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</si>
  <si>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</si>
  <si>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</si>
  <si>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</si>
  <si>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</si>
  <si>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</si>
  <si>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</si>
  <si>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</si>
  <si>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</si>
  <si>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</si>
  <si>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</si>
  <si>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</si>
  <si>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</si>
  <si>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</si>
  <si>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</si>
  <si>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</si>
  <si>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</si>
  <si>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</si>
  <si>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</si>
  <si>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</si>
  <si>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</si>
  <si>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</si>
  <si>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</si>
  <si>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</si>
  <si>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</si>
  <si>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</si>
  <si>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</si>
  <si>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</si>
  <si>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</si>
  <si>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</si>
  <si>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</si>
  <si>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</si>
  <si>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</si>
  <si>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____202-2025________                              Топ: ______Бота_______                Өткізу кезеңі:_______Бастапқы_________           Өткізу мерзімі:_____Қыркүйек_________</t>
  </si>
  <si>
    <t>Науразбаев Арлан</t>
  </si>
  <si>
    <t>Нұрлан Асылым</t>
  </si>
  <si>
    <t>Талғат Ахмад</t>
  </si>
  <si>
    <t>Тулюген Надир</t>
  </si>
  <si>
    <t>Уразалин Ансар</t>
  </si>
  <si>
    <t>Айтқожа Елжан</t>
  </si>
  <si>
    <t>Беисова Кира</t>
  </si>
  <si>
    <t>Каламбаева Медина</t>
  </si>
  <si>
    <t>Мейрам Асанали</t>
  </si>
  <si>
    <t>Нам Артур</t>
  </si>
  <si>
    <t>Оспанова Амина</t>
  </si>
  <si>
    <t>Сагандыков Мадияр</t>
  </si>
  <si>
    <t>Тулекенов Алан</t>
  </si>
  <si>
    <t>Тюлебаев Самир</t>
  </si>
  <si>
    <t>Царуев Омар</t>
  </si>
  <si>
    <t>Шальдибаева Диана</t>
  </si>
  <si>
    <t>Шектыбаева Василиса</t>
  </si>
  <si>
    <t xml:space="preserve">                                  Оқу жылы: _____2024-2025_______                              Топ: ____Бота_________                 Өткізу кезеңі: _____Бастапқы_____________        Өткізу мерзімі:______Қыркүйек________</t>
  </si>
  <si>
    <t>Жортуева Жансель</t>
  </si>
  <si>
    <t>Саутпаева Самира</t>
  </si>
  <si>
    <t xml:space="preserve">                                  Оқу жылы: ____2024-2025________                              Топ: ______Бота_______                Өткізу кезеңі:  ________Бастапқы_______       Өткізу мерзімі:______Қыркүйек________</t>
  </si>
  <si>
    <t>Аркай Малик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</si>
</sst>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87" t="s">
        <v>835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8" t="s">
        <v>1377</v>
      </c>
      <c r="DN2" s="6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75" t="s">
        <v>2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86" t="s">
        <v>88</v>
      </c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73" t="s">
        <v>115</v>
      </c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5" t="s">
        <v>115</v>
      </c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88" t="s">
        <v>138</v>
      </c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</row>
    <row r="5" spans="1:254" ht="15" customHeight="1" x14ac:dyDescent="0.3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 t="s">
        <v>89</v>
      </c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4" t="s">
        <v>116</v>
      </c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117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6" t="s">
        <v>139</v>
      </c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</row>
    <row r="6" spans="1:254" ht="10.199999999999999" hidden="1" customHeight="1" x14ac:dyDescent="0.3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84"/>
      <c r="B11" s="84"/>
      <c r="C11" s="77" t="s">
        <v>844</v>
      </c>
      <c r="D11" s="77"/>
      <c r="E11" s="77"/>
      <c r="F11" s="77"/>
      <c r="G11" s="77"/>
      <c r="H11" s="77"/>
      <c r="I11" s="77"/>
      <c r="J11" s="77"/>
      <c r="K11" s="77"/>
      <c r="L11" s="77" t="s">
        <v>847</v>
      </c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 t="s">
        <v>844</v>
      </c>
      <c r="Y11" s="77"/>
      <c r="Z11" s="77"/>
      <c r="AA11" s="77"/>
      <c r="AB11" s="77"/>
      <c r="AC11" s="77"/>
      <c r="AD11" s="77"/>
      <c r="AE11" s="77"/>
      <c r="AF11" s="77"/>
      <c r="AG11" s="77" t="s">
        <v>847</v>
      </c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3" t="s">
        <v>844</v>
      </c>
      <c r="AT11" s="73"/>
      <c r="AU11" s="73"/>
      <c r="AV11" s="73"/>
      <c r="AW11" s="73"/>
      <c r="AX11" s="73"/>
      <c r="AY11" s="73" t="s">
        <v>847</v>
      </c>
      <c r="AZ11" s="73"/>
      <c r="BA11" s="73"/>
      <c r="BB11" s="73"/>
      <c r="BC11" s="73"/>
      <c r="BD11" s="73"/>
      <c r="BE11" s="73"/>
      <c r="BF11" s="73"/>
      <c r="BG11" s="73"/>
      <c r="BH11" s="73" t="s">
        <v>844</v>
      </c>
      <c r="BI11" s="73"/>
      <c r="BJ11" s="73"/>
      <c r="BK11" s="73"/>
      <c r="BL11" s="73"/>
      <c r="BM11" s="73"/>
      <c r="BN11" s="73" t="s">
        <v>847</v>
      </c>
      <c r="BO11" s="73"/>
      <c r="BP11" s="73"/>
      <c r="BQ11" s="73"/>
      <c r="BR11" s="73"/>
      <c r="BS11" s="73"/>
      <c r="BT11" s="73"/>
      <c r="BU11" s="73"/>
      <c r="BV11" s="73"/>
      <c r="BW11" s="73" t="s">
        <v>844</v>
      </c>
      <c r="BX11" s="73"/>
      <c r="BY11" s="73"/>
      <c r="BZ11" s="73"/>
      <c r="CA11" s="73"/>
      <c r="CB11" s="73"/>
      <c r="CC11" s="73" t="s">
        <v>847</v>
      </c>
      <c r="CD11" s="73"/>
      <c r="CE11" s="73"/>
      <c r="CF11" s="73"/>
      <c r="CG11" s="73"/>
      <c r="CH11" s="73"/>
      <c r="CI11" s="73" t="s">
        <v>844</v>
      </c>
      <c r="CJ11" s="73"/>
      <c r="CK11" s="73"/>
      <c r="CL11" s="73"/>
      <c r="CM11" s="73"/>
      <c r="CN11" s="73"/>
      <c r="CO11" s="73"/>
      <c r="CP11" s="73"/>
      <c r="CQ11" s="73"/>
      <c r="CR11" s="73" t="s">
        <v>847</v>
      </c>
      <c r="CS11" s="73"/>
      <c r="CT11" s="73"/>
      <c r="CU11" s="73"/>
      <c r="CV11" s="73"/>
      <c r="CW11" s="73"/>
      <c r="CX11" s="73"/>
      <c r="CY11" s="73"/>
      <c r="CZ11" s="73"/>
      <c r="DA11" s="73" t="s">
        <v>844</v>
      </c>
      <c r="DB11" s="73"/>
      <c r="DC11" s="73"/>
      <c r="DD11" s="73"/>
      <c r="DE11" s="73"/>
      <c r="DF11" s="73"/>
      <c r="DG11" s="73" t="s">
        <v>847</v>
      </c>
      <c r="DH11" s="73"/>
      <c r="DI11" s="73"/>
      <c r="DJ11" s="73"/>
      <c r="DK11" s="73"/>
      <c r="DL11" s="73"/>
      <c r="DM11" s="73"/>
      <c r="DN11" s="73"/>
      <c r="DO11" s="73"/>
    </row>
    <row r="12" spans="1:254" ht="15.6" customHeight="1" x14ac:dyDescent="0.3">
      <c r="A12" s="84"/>
      <c r="B12" s="84"/>
      <c r="C12" s="78" t="s">
        <v>22</v>
      </c>
      <c r="D12" s="78" t="s">
        <v>5</v>
      </c>
      <c r="E12" s="78" t="s">
        <v>6</v>
      </c>
      <c r="F12" s="78" t="s">
        <v>26</v>
      </c>
      <c r="G12" s="78" t="s">
        <v>7</v>
      </c>
      <c r="H12" s="78" t="s">
        <v>8</v>
      </c>
      <c r="I12" s="78" t="s">
        <v>23</v>
      </c>
      <c r="J12" s="78" t="s">
        <v>9</v>
      </c>
      <c r="K12" s="78" t="s">
        <v>10</v>
      </c>
      <c r="L12" s="78" t="s">
        <v>28</v>
      </c>
      <c r="M12" s="78" t="s">
        <v>6</v>
      </c>
      <c r="N12" s="78" t="s">
        <v>12</v>
      </c>
      <c r="O12" s="78" t="s">
        <v>24</v>
      </c>
      <c r="P12" s="78" t="s">
        <v>10</v>
      </c>
      <c r="Q12" s="78" t="s">
        <v>13</v>
      </c>
      <c r="R12" s="78" t="s">
        <v>25</v>
      </c>
      <c r="S12" s="78" t="s">
        <v>12</v>
      </c>
      <c r="T12" s="78" t="s">
        <v>7</v>
      </c>
      <c r="U12" s="78" t="s">
        <v>36</v>
      </c>
      <c r="V12" s="78" t="s">
        <v>14</v>
      </c>
      <c r="W12" s="78" t="s">
        <v>9</v>
      </c>
      <c r="X12" s="78" t="s">
        <v>44</v>
      </c>
      <c r="Y12" s="78"/>
      <c r="Z12" s="78"/>
      <c r="AA12" s="78" t="s">
        <v>45</v>
      </c>
      <c r="AB12" s="78"/>
      <c r="AC12" s="78"/>
      <c r="AD12" s="78" t="s">
        <v>46</v>
      </c>
      <c r="AE12" s="78"/>
      <c r="AF12" s="78"/>
      <c r="AG12" s="78" t="s">
        <v>47</v>
      </c>
      <c r="AH12" s="78"/>
      <c r="AI12" s="78"/>
      <c r="AJ12" s="78" t="s">
        <v>48</v>
      </c>
      <c r="AK12" s="78"/>
      <c r="AL12" s="78"/>
      <c r="AM12" s="78" t="s">
        <v>49</v>
      </c>
      <c r="AN12" s="78"/>
      <c r="AO12" s="78"/>
      <c r="AP12" s="76" t="s">
        <v>50</v>
      </c>
      <c r="AQ12" s="76"/>
      <c r="AR12" s="76"/>
      <c r="AS12" s="78" t="s">
        <v>51</v>
      </c>
      <c r="AT12" s="78"/>
      <c r="AU12" s="78"/>
      <c r="AV12" s="78" t="s">
        <v>52</v>
      </c>
      <c r="AW12" s="78"/>
      <c r="AX12" s="78"/>
      <c r="AY12" s="78" t="s">
        <v>53</v>
      </c>
      <c r="AZ12" s="78"/>
      <c r="BA12" s="78"/>
      <c r="BB12" s="78" t="s">
        <v>54</v>
      </c>
      <c r="BC12" s="78"/>
      <c r="BD12" s="78"/>
      <c r="BE12" s="78" t="s">
        <v>55</v>
      </c>
      <c r="BF12" s="78"/>
      <c r="BG12" s="78"/>
      <c r="BH12" s="76" t="s">
        <v>90</v>
      </c>
      <c r="BI12" s="76"/>
      <c r="BJ12" s="76"/>
      <c r="BK12" s="76" t="s">
        <v>91</v>
      </c>
      <c r="BL12" s="76"/>
      <c r="BM12" s="76"/>
      <c r="BN12" s="76" t="s">
        <v>92</v>
      </c>
      <c r="BO12" s="76"/>
      <c r="BP12" s="76"/>
      <c r="BQ12" s="76" t="s">
        <v>93</v>
      </c>
      <c r="BR12" s="76"/>
      <c r="BS12" s="76"/>
      <c r="BT12" s="76" t="s">
        <v>94</v>
      </c>
      <c r="BU12" s="76"/>
      <c r="BV12" s="76"/>
      <c r="BW12" s="76" t="s">
        <v>105</v>
      </c>
      <c r="BX12" s="76"/>
      <c r="BY12" s="76"/>
      <c r="BZ12" s="76" t="s">
        <v>106</v>
      </c>
      <c r="CA12" s="76"/>
      <c r="CB12" s="76"/>
      <c r="CC12" s="76" t="s">
        <v>107</v>
      </c>
      <c r="CD12" s="76"/>
      <c r="CE12" s="76"/>
      <c r="CF12" s="76" t="s">
        <v>108</v>
      </c>
      <c r="CG12" s="76"/>
      <c r="CH12" s="76"/>
      <c r="CI12" s="76" t="s">
        <v>109</v>
      </c>
      <c r="CJ12" s="76"/>
      <c r="CK12" s="76"/>
      <c r="CL12" s="76" t="s">
        <v>110</v>
      </c>
      <c r="CM12" s="76"/>
      <c r="CN12" s="76"/>
      <c r="CO12" s="76" t="s">
        <v>111</v>
      </c>
      <c r="CP12" s="76"/>
      <c r="CQ12" s="76"/>
      <c r="CR12" s="76" t="s">
        <v>112</v>
      </c>
      <c r="CS12" s="76"/>
      <c r="CT12" s="76"/>
      <c r="CU12" s="76" t="s">
        <v>113</v>
      </c>
      <c r="CV12" s="76"/>
      <c r="CW12" s="76"/>
      <c r="CX12" s="76" t="s">
        <v>114</v>
      </c>
      <c r="CY12" s="76"/>
      <c r="CZ12" s="76"/>
      <c r="DA12" s="76" t="s">
        <v>140</v>
      </c>
      <c r="DB12" s="76"/>
      <c r="DC12" s="76"/>
      <c r="DD12" s="76" t="s">
        <v>141</v>
      </c>
      <c r="DE12" s="76"/>
      <c r="DF12" s="76"/>
      <c r="DG12" s="76" t="s">
        <v>142</v>
      </c>
      <c r="DH12" s="76"/>
      <c r="DI12" s="76"/>
      <c r="DJ12" s="76" t="s">
        <v>143</v>
      </c>
      <c r="DK12" s="76"/>
      <c r="DL12" s="76"/>
      <c r="DM12" s="76" t="s">
        <v>144</v>
      </c>
      <c r="DN12" s="76"/>
      <c r="DO12" s="76"/>
    </row>
    <row r="13" spans="1:254" ht="60" customHeight="1" x14ac:dyDescent="0.3">
      <c r="A13" s="84"/>
      <c r="B13" s="84"/>
      <c r="C13" s="83" t="s">
        <v>841</v>
      </c>
      <c r="D13" s="83"/>
      <c r="E13" s="83"/>
      <c r="F13" s="83" t="s">
        <v>1336</v>
      </c>
      <c r="G13" s="83"/>
      <c r="H13" s="83"/>
      <c r="I13" s="83" t="s">
        <v>29</v>
      </c>
      <c r="J13" s="83"/>
      <c r="K13" s="83"/>
      <c r="L13" s="83" t="s">
        <v>37</v>
      </c>
      <c r="M13" s="83"/>
      <c r="N13" s="83"/>
      <c r="O13" s="83" t="s">
        <v>39</v>
      </c>
      <c r="P13" s="83"/>
      <c r="Q13" s="83"/>
      <c r="R13" s="83" t="s">
        <v>40</v>
      </c>
      <c r="S13" s="83"/>
      <c r="T13" s="83"/>
      <c r="U13" s="83" t="s">
        <v>43</v>
      </c>
      <c r="V13" s="83"/>
      <c r="W13" s="83"/>
      <c r="X13" s="83" t="s">
        <v>848</v>
      </c>
      <c r="Y13" s="83"/>
      <c r="Z13" s="83"/>
      <c r="AA13" s="83" t="s">
        <v>850</v>
      </c>
      <c r="AB13" s="83"/>
      <c r="AC13" s="83"/>
      <c r="AD13" s="83" t="s">
        <v>852</v>
      </c>
      <c r="AE13" s="83"/>
      <c r="AF13" s="83"/>
      <c r="AG13" s="83" t="s">
        <v>854</v>
      </c>
      <c r="AH13" s="83"/>
      <c r="AI13" s="83"/>
      <c r="AJ13" s="83" t="s">
        <v>856</v>
      </c>
      <c r="AK13" s="83"/>
      <c r="AL13" s="83"/>
      <c r="AM13" s="83" t="s">
        <v>860</v>
      </c>
      <c r="AN13" s="83"/>
      <c r="AO13" s="83"/>
      <c r="AP13" s="83" t="s">
        <v>861</v>
      </c>
      <c r="AQ13" s="83"/>
      <c r="AR13" s="83"/>
      <c r="AS13" s="83" t="s">
        <v>863</v>
      </c>
      <c r="AT13" s="83"/>
      <c r="AU13" s="83"/>
      <c r="AV13" s="83" t="s">
        <v>864</v>
      </c>
      <c r="AW13" s="83"/>
      <c r="AX13" s="83"/>
      <c r="AY13" s="83" t="s">
        <v>867</v>
      </c>
      <c r="AZ13" s="83"/>
      <c r="BA13" s="83"/>
      <c r="BB13" s="83" t="s">
        <v>868</v>
      </c>
      <c r="BC13" s="83"/>
      <c r="BD13" s="83"/>
      <c r="BE13" s="83" t="s">
        <v>871</v>
      </c>
      <c r="BF13" s="83"/>
      <c r="BG13" s="83"/>
      <c r="BH13" s="83" t="s">
        <v>872</v>
      </c>
      <c r="BI13" s="83"/>
      <c r="BJ13" s="83"/>
      <c r="BK13" s="83" t="s">
        <v>876</v>
      </c>
      <c r="BL13" s="83"/>
      <c r="BM13" s="83"/>
      <c r="BN13" s="83" t="s">
        <v>875</v>
      </c>
      <c r="BO13" s="83"/>
      <c r="BP13" s="83"/>
      <c r="BQ13" s="83" t="s">
        <v>877</v>
      </c>
      <c r="BR13" s="83"/>
      <c r="BS13" s="83"/>
      <c r="BT13" s="83" t="s">
        <v>878</v>
      </c>
      <c r="BU13" s="83"/>
      <c r="BV13" s="83"/>
      <c r="BW13" s="83" t="s">
        <v>880</v>
      </c>
      <c r="BX13" s="83"/>
      <c r="BY13" s="83"/>
      <c r="BZ13" s="83" t="s">
        <v>882</v>
      </c>
      <c r="CA13" s="83"/>
      <c r="CB13" s="83"/>
      <c r="CC13" s="83" t="s">
        <v>883</v>
      </c>
      <c r="CD13" s="83"/>
      <c r="CE13" s="83"/>
      <c r="CF13" s="83" t="s">
        <v>884</v>
      </c>
      <c r="CG13" s="83"/>
      <c r="CH13" s="83"/>
      <c r="CI13" s="83" t="s">
        <v>886</v>
      </c>
      <c r="CJ13" s="83"/>
      <c r="CK13" s="83"/>
      <c r="CL13" s="83" t="s">
        <v>126</v>
      </c>
      <c r="CM13" s="83"/>
      <c r="CN13" s="83"/>
      <c r="CO13" s="83" t="s">
        <v>128</v>
      </c>
      <c r="CP13" s="83"/>
      <c r="CQ13" s="83"/>
      <c r="CR13" s="83" t="s">
        <v>887</v>
      </c>
      <c r="CS13" s="83"/>
      <c r="CT13" s="83"/>
      <c r="CU13" s="83" t="s">
        <v>133</v>
      </c>
      <c r="CV13" s="83"/>
      <c r="CW13" s="83"/>
      <c r="CX13" s="83" t="s">
        <v>888</v>
      </c>
      <c r="CY13" s="83"/>
      <c r="CZ13" s="83"/>
      <c r="DA13" s="83" t="s">
        <v>889</v>
      </c>
      <c r="DB13" s="83"/>
      <c r="DC13" s="83"/>
      <c r="DD13" s="83" t="s">
        <v>893</v>
      </c>
      <c r="DE13" s="83"/>
      <c r="DF13" s="83"/>
      <c r="DG13" s="83" t="s">
        <v>895</v>
      </c>
      <c r="DH13" s="83"/>
      <c r="DI13" s="83"/>
      <c r="DJ13" s="83" t="s">
        <v>897</v>
      </c>
      <c r="DK13" s="83"/>
      <c r="DL13" s="83"/>
      <c r="DM13" s="83" t="s">
        <v>899</v>
      </c>
      <c r="DN13" s="83"/>
      <c r="DO13" s="83"/>
    </row>
    <row r="14" spans="1:254" ht="111.75" customHeight="1" x14ac:dyDescent="0.3">
      <c r="A14" s="84"/>
      <c r="B14" s="84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842</v>
      </c>
      <c r="I14" s="58" t="s">
        <v>30</v>
      </c>
      <c r="J14" s="58" t="s">
        <v>843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845</v>
      </c>
      <c r="W14" s="58" t="s">
        <v>846</v>
      </c>
      <c r="X14" s="58" t="s">
        <v>72</v>
      </c>
      <c r="Y14" s="58" t="s">
        <v>59</v>
      </c>
      <c r="Z14" s="58" t="s">
        <v>849</v>
      </c>
      <c r="AA14" s="58" t="s">
        <v>851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853</v>
      </c>
      <c r="AG14" s="58" t="s">
        <v>855</v>
      </c>
      <c r="AH14" s="58" t="s">
        <v>66</v>
      </c>
      <c r="AI14" s="58" t="s">
        <v>67</v>
      </c>
      <c r="AJ14" s="58" t="s">
        <v>857</v>
      </c>
      <c r="AK14" s="58" t="s">
        <v>858</v>
      </c>
      <c r="AL14" s="58" t="s">
        <v>859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862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865</v>
      </c>
      <c r="AX14" s="58" t="s">
        <v>866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869</v>
      </c>
      <c r="BD14" s="58" t="s">
        <v>870</v>
      </c>
      <c r="BE14" s="58" t="s">
        <v>80</v>
      </c>
      <c r="BF14" s="58" t="s">
        <v>81</v>
      </c>
      <c r="BG14" s="58" t="s">
        <v>82</v>
      </c>
      <c r="BH14" s="58" t="s">
        <v>873</v>
      </c>
      <c r="BI14" s="58" t="s">
        <v>103</v>
      </c>
      <c r="BJ14" s="58" t="s">
        <v>192</v>
      </c>
      <c r="BK14" s="58" t="s">
        <v>874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1320</v>
      </c>
      <c r="BS14" s="58" t="s">
        <v>1321</v>
      </c>
      <c r="BT14" s="58" t="s">
        <v>95</v>
      </c>
      <c r="BU14" s="58" t="s">
        <v>879</v>
      </c>
      <c r="BV14" s="58" t="s">
        <v>104</v>
      </c>
      <c r="BW14" s="58" t="s">
        <v>27</v>
      </c>
      <c r="BX14" s="58" t="s">
        <v>34</v>
      </c>
      <c r="BY14" s="58" t="s">
        <v>881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885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890</v>
      </c>
      <c r="DB14" s="58" t="s">
        <v>891</v>
      </c>
      <c r="DC14" s="58" t="s">
        <v>892</v>
      </c>
      <c r="DD14" s="58" t="s">
        <v>33</v>
      </c>
      <c r="DE14" s="58" t="s">
        <v>34</v>
      </c>
      <c r="DF14" s="58" t="s">
        <v>894</v>
      </c>
      <c r="DG14" s="58" t="s">
        <v>145</v>
      </c>
      <c r="DH14" s="58" t="s">
        <v>896</v>
      </c>
      <c r="DI14" s="58" t="s">
        <v>146</v>
      </c>
      <c r="DJ14" s="58" t="s">
        <v>898</v>
      </c>
      <c r="DK14" s="58" t="s">
        <v>149</v>
      </c>
      <c r="DL14" s="58" t="s">
        <v>150</v>
      </c>
      <c r="DM14" s="58" t="s">
        <v>152</v>
      </c>
      <c r="DN14" s="58" t="s">
        <v>900</v>
      </c>
      <c r="DO14" s="58" t="s">
        <v>901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">
      <c r="A40" s="79" t="s">
        <v>805</v>
      </c>
      <c r="B40" s="80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">
      <c r="A41" s="81" t="s">
        <v>837</v>
      </c>
      <c r="B41" s="82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">
      <c r="B42" s="11"/>
      <c r="C42" s="12"/>
      <c r="T42" s="11"/>
    </row>
    <row r="43" spans="1:254" x14ac:dyDescent="0.3">
      <c r="B43" s="63" t="s">
        <v>811</v>
      </c>
      <c r="C43" s="64"/>
      <c r="D43" s="64"/>
      <c r="E43" s="65"/>
      <c r="F43" s="27"/>
      <c r="G43" s="27"/>
      <c r="T43" s="11"/>
    </row>
    <row r="44" spans="1:254" x14ac:dyDescent="0.3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3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3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3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3">
      <c r="B48" s="28"/>
      <c r="D48" s="66" t="s">
        <v>56</v>
      </c>
      <c r="E48" s="67"/>
      <c r="F48" s="69" t="s">
        <v>3</v>
      </c>
      <c r="G48" s="70"/>
    </row>
    <row r="49" spans="2:7" ht="15" customHeight="1" x14ac:dyDescent="0.3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">
      <c r="B57" s="28"/>
      <c r="C57" s="32"/>
      <c r="D57" s="66" t="s">
        <v>116</v>
      </c>
      <c r="E57" s="67"/>
      <c r="F57" s="71" t="s">
        <v>117</v>
      </c>
      <c r="G57" s="72"/>
    </row>
    <row r="58" spans="2:7" x14ac:dyDescent="0.3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3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3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45"/>
  <sheetViews>
    <sheetView topLeftCell="A4" zoomScale="80" zoomScaleNormal="80" workbookViewId="0">
      <selection activeCell="S41" sqref="S41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7" t="s">
        <v>1382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7"/>
      <c r="P2" s="7"/>
      <c r="Q2" s="7"/>
      <c r="R2" s="7"/>
      <c r="S2" s="7"/>
      <c r="T2" s="7"/>
      <c r="U2" s="7"/>
      <c r="V2" s="7"/>
      <c r="DP2" s="68" t="s">
        <v>1377</v>
      </c>
      <c r="DQ2" s="6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84" t="s">
        <v>0</v>
      </c>
      <c r="B5" s="84" t="s">
        <v>1</v>
      </c>
      <c r="C5" s="85" t="s">
        <v>57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75" t="s">
        <v>2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86" t="s">
        <v>88</v>
      </c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 t="s">
        <v>115</v>
      </c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8" t="s">
        <v>138</v>
      </c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</row>
    <row r="6" spans="1:254" ht="15.75" customHeight="1" x14ac:dyDescent="0.3">
      <c r="A6" s="84"/>
      <c r="B6" s="84"/>
      <c r="C6" s="78" t="s">
        <v>58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 t="s">
        <v>56</v>
      </c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 t="s">
        <v>3</v>
      </c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 t="s">
        <v>89</v>
      </c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 t="s">
        <v>159</v>
      </c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 t="s">
        <v>116</v>
      </c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4" t="s">
        <v>174</v>
      </c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 t="s">
        <v>186</v>
      </c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 t="s">
        <v>117</v>
      </c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6" t="s">
        <v>139</v>
      </c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</row>
    <row r="7" spans="1:254" ht="0.75" customHeight="1" x14ac:dyDescent="0.3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84"/>
      <c r="B11" s="84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84"/>
      <c r="B12" s="84"/>
      <c r="C12" s="78" t="s">
        <v>155</v>
      </c>
      <c r="D12" s="78" t="s">
        <v>5</v>
      </c>
      <c r="E12" s="78" t="s">
        <v>6</v>
      </c>
      <c r="F12" s="78" t="s">
        <v>156</v>
      </c>
      <c r="G12" s="78" t="s">
        <v>7</v>
      </c>
      <c r="H12" s="78" t="s">
        <v>8</v>
      </c>
      <c r="I12" s="78" t="s">
        <v>157</v>
      </c>
      <c r="J12" s="78" t="s">
        <v>9</v>
      </c>
      <c r="K12" s="78" t="s">
        <v>10</v>
      </c>
      <c r="L12" s="78" t="s">
        <v>158</v>
      </c>
      <c r="M12" s="78" t="s">
        <v>9</v>
      </c>
      <c r="N12" s="78" t="s">
        <v>10</v>
      </c>
      <c r="O12" s="78" t="s">
        <v>172</v>
      </c>
      <c r="P12" s="78"/>
      <c r="Q12" s="78"/>
      <c r="R12" s="78" t="s">
        <v>5</v>
      </c>
      <c r="S12" s="78"/>
      <c r="T12" s="78"/>
      <c r="U12" s="78" t="s">
        <v>173</v>
      </c>
      <c r="V12" s="78"/>
      <c r="W12" s="78"/>
      <c r="X12" s="78" t="s">
        <v>12</v>
      </c>
      <c r="Y12" s="78"/>
      <c r="Z12" s="78"/>
      <c r="AA12" s="78" t="s">
        <v>7</v>
      </c>
      <c r="AB12" s="78"/>
      <c r="AC12" s="78"/>
      <c r="AD12" s="78" t="s">
        <v>8</v>
      </c>
      <c r="AE12" s="78"/>
      <c r="AF12" s="78"/>
      <c r="AG12" s="76" t="s">
        <v>14</v>
      </c>
      <c r="AH12" s="76"/>
      <c r="AI12" s="76"/>
      <c r="AJ12" s="78" t="s">
        <v>9</v>
      </c>
      <c r="AK12" s="78"/>
      <c r="AL12" s="78"/>
      <c r="AM12" s="76" t="s">
        <v>168</v>
      </c>
      <c r="AN12" s="76"/>
      <c r="AO12" s="76"/>
      <c r="AP12" s="76" t="s">
        <v>169</v>
      </c>
      <c r="AQ12" s="76"/>
      <c r="AR12" s="76"/>
      <c r="AS12" s="76" t="s">
        <v>170</v>
      </c>
      <c r="AT12" s="76"/>
      <c r="AU12" s="76"/>
      <c r="AV12" s="76" t="s">
        <v>171</v>
      </c>
      <c r="AW12" s="76"/>
      <c r="AX12" s="76"/>
      <c r="AY12" s="76" t="s">
        <v>160</v>
      </c>
      <c r="AZ12" s="76"/>
      <c r="BA12" s="76"/>
      <c r="BB12" s="76" t="s">
        <v>161</v>
      </c>
      <c r="BC12" s="76"/>
      <c r="BD12" s="76"/>
      <c r="BE12" s="76" t="s">
        <v>162</v>
      </c>
      <c r="BF12" s="76"/>
      <c r="BG12" s="76"/>
      <c r="BH12" s="76" t="s">
        <v>163</v>
      </c>
      <c r="BI12" s="76"/>
      <c r="BJ12" s="76"/>
      <c r="BK12" s="76" t="s">
        <v>164</v>
      </c>
      <c r="BL12" s="76"/>
      <c r="BM12" s="76"/>
      <c r="BN12" s="76" t="s">
        <v>165</v>
      </c>
      <c r="BO12" s="76"/>
      <c r="BP12" s="76"/>
      <c r="BQ12" s="76" t="s">
        <v>166</v>
      </c>
      <c r="BR12" s="76"/>
      <c r="BS12" s="76"/>
      <c r="BT12" s="76" t="s">
        <v>167</v>
      </c>
      <c r="BU12" s="76"/>
      <c r="BV12" s="76"/>
      <c r="BW12" s="76" t="s">
        <v>179</v>
      </c>
      <c r="BX12" s="76"/>
      <c r="BY12" s="76"/>
      <c r="BZ12" s="76" t="s">
        <v>180</v>
      </c>
      <c r="CA12" s="76"/>
      <c r="CB12" s="76"/>
      <c r="CC12" s="76" t="s">
        <v>181</v>
      </c>
      <c r="CD12" s="76"/>
      <c r="CE12" s="76"/>
      <c r="CF12" s="76" t="s">
        <v>182</v>
      </c>
      <c r="CG12" s="76"/>
      <c r="CH12" s="76"/>
      <c r="CI12" s="76" t="s">
        <v>183</v>
      </c>
      <c r="CJ12" s="76"/>
      <c r="CK12" s="76"/>
      <c r="CL12" s="76" t="s">
        <v>184</v>
      </c>
      <c r="CM12" s="76"/>
      <c r="CN12" s="76"/>
      <c r="CO12" s="76" t="s">
        <v>185</v>
      </c>
      <c r="CP12" s="76"/>
      <c r="CQ12" s="76"/>
      <c r="CR12" s="76" t="s">
        <v>175</v>
      </c>
      <c r="CS12" s="76"/>
      <c r="CT12" s="76"/>
      <c r="CU12" s="76" t="s">
        <v>176</v>
      </c>
      <c r="CV12" s="76"/>
      <c r="CW12" s="76"/>
      <c r="CX12" s="76" t="s">
        <v>177</v>
      </c>
      <c r="CY12" s="76"/>
      <c r="CZ12" s="76"/>
      <c r="DA12" s="76" t="s">
        <v>178</v>
      </c>
      <c r="DB12" s="76"/>
      <c r="DC12" s="76"/>
      <c r="DD12" s="76" t="s">
        <v>187</v>
      </c>
      <c r="DE12" s="76"/>
      <c r="DF12" s="76"/>
      <c r="DG12" s="76" t="s">
        <v>188</v>
      </c>
      <c r="DH12" s="76"/>
      <c r="DI12" s="76"/>
      <c r="DJ12" s="76" t="s">
        <v>189</v>
      </c>
      <c r="DK12" s="76"/>
      <c r="DL12" s="76"/>
      <c r="DM12" s="76" t="s">
        <v>190</v>
      </c>
      <c r="DN12" s="76"/>
      <c r="DO12" s="76"/>
      <c r="DP12" s="76" t="s">
        <v>191</v>
      </c>
      <c r="DQ12" s="76"/>
      <c r="DR12" s="76"/>
    </row>
    <row r="13" spans="1:254" ht="59.25" customHeight="1" x14ac:dyDescent="0.3">
      <c r="A13" s="84"/>
      <c r="B13" s="84"/>
      <c r="C13" s="83" t="s">
        <v>902</v>
      </c>
      <c r="D13" s="83"/>
      <c r="E13" s="83"/>
      <c r="F13" s="83" t="s">
        <v>906</v>
      </c>
      <c r="G13" s="83"/>
      <c r="H13" s="83"/>
      <c r="I13" s="83" t="s">
        <v>907</v>
      </c>
      <c r="J13" s="83"/>
      <c r="K13" s="83"/>
      <c r="L13" s="83" t="s">
        <v>908</v>
      </c>
      <c r="M13" s="83"/>
      <c r="N13" s="83"/>
      <c r="O13" s="83" t="s">
        <v>202</v>
      </c>
      <c r="P13" s="83"/>
      <c r="Q13" s="83"/>
      <c r="R13" s="83" t="s">
        <v>204</v>
      </c>
      <c r="S13" s="83"/>
      <c r="T13" s="83"/>
      <c r="U13" s="83" t="s">
        <v>910</v>
      </c>
      <c r="V13" s="83"/>
      <c r="W13" s="83"/>
      <c r="X13" s="83" t="s">
        <v>911</v>
      </c>
      <c r="Y13" s="83"/>
      <c r="Z13" s="83"/>
      <c r="AA13" s="83" t="s">
        <v>912</v>
      </c>
      <c r="AB13" s="83"/>
      <c r="AC13" s="83"/>
      <c r="AD13" s="83" t="s">
        <v>914</v>
      </c>
      <c r="AE13" s="83"/>
      <c r="AF13" s="83"/>
      <c r="AG13" s="83" t="s">
        <v>916</v>
      </c>
      <c r="AH13" s="83"/>
      <c r="AI13" s="83"/>
      <c r="AJ13" s="83" t="s">
        <v>1322</v>
      </c>
      <c r="AK13" s="83"/>
      <c r="AL13" s="83"/>
      <c r="AM13" s="83" t="s">
        <v>921</v>
      </c>
      <c r="AN13" s="83"/>
      <c r="AO13" s="83"/>
      <c r="AP13" s="83" t="s">
        <v>922</v>
      </c>
      <c r="AQ13" s="83"/>
      <c r="AR13" s="83"/>
      <c r="AS13" s="83" t="s">
        <v>923</v>
      </c>
      <c r="AT13" s="83"/>
      <c r="AU13" s="83"/>
      <c r="AV13" s="83" t="s">
        <v>924</v>
      </c>
      <c r="AW13" s="83"/>
      <c r="AX13" s="83"/>
      <c r="AY13" s="83" t="s">
        <v>926</v>
      </c>
      <c r="AZ13" s="83"/>
      <c r="BA13" s="83"/>
      <c r="BB13" s="83" t="s">
        <v>927</v>
      </c>
      <c r="BC13" s="83"/>
      <c r="BD13" s="83"/>
      <c r="BE13" s="83" t="s">
        <v>928</v>
      </c>
      <c r="BF13" s="83"/>
      <c r="BG13" s="83"/>
      <c r="BH13" s="83" t="s">
        <v>929</v>
      </c>
      <c r="BI13" s="83"/>
      <c r="BJ13" s="83"/>
      <c r="BK13" s="83" t="s">
        <v>930</v>
      </c>
      <c r="BL13" s="83"/>
      <c r="BM13" s="83"/>
      <c r="BN13" s="83" t="s">
        <v>932</v>
      </c>
      <c r="BO13" s="83"/>
      <c r="BP13" s="83"/>
      <c r="BQ13" s="83" t="s">
        <v>933</v>
      </c>
      <c r="BR13" s="83"/>
      <c r="BS13" s="83"/>
      <c r="BT13" s="83" t="s">
        <v>935</v>
      </c>
      <c r="BU13" s="83"/>
      <c r="BV13" s="83"/>
      <c r="BW13" s="83" t="s">
        <v>937</v>
      </c>
      <c r="BX13" s="83"/>
      <c r="BY13" s="83"/>
      <c r="BZ13" s="83" t="s">
        <v>938</v>
      </c>
      <c r="CA13" s="83"/>
      <c r="CB13" s="83"/>
      <c r="CC13" s="83" t="s">
        <v>942</v>
      </c>
      <c r="CD13" s="83"/>
      <c r="CE13" s="83"/>
      <c r="CF13" s="83" t="s">
        <v>945</v>
      </c>
      <c r="CG13" s="83"/>
      <c r="CH13" s="83"/>
      <c r="CI13" s="83" t="s">
        <v>946</v>
      </c>
      <c r="CJ13" s="83"/>
      <c r="CK13" s="83"/>
      <c r="CL13" s="83" t="s">
        <v>947</v>
      </c>
      <c r="CM13" s="83"/>
      <c r="CN13" s="83"/>
      <c r="CO13" s="83" t="s">
        <v>948</v>
      </c>
      <c r="CP13" s="83"/>
      <c r="CQ13" s="83"/>
      <c r="CR13" s="83" t="s">
        <v>950</v>
      </c>
      <c r="CS13" s="83"/>
      <c r="CT13" s="83"/>
      <c r="CU13" s="83" t="s">
        <v>951</v>
      </c>
      <c r="CV13" s="83"/>
      <c r="CW13" s="83"/>
      <c r="CX13" s="83" t="s">
        <v>952</v>
      </c>
      <c r="CY13" s="83"/>
      <c r="CZ13" s="83"/>
      <c r="DA13" s="83" t="s">
        <v>953</v>
      </c>
      <c r="DB13" s="83"/>
      <c r="DC13" s="83"/>
      <c r="DD13" s="83" t="s">
        <v>954</v>
      </c>
      <c r="DE13" s="83"/>
      <c r="DF13" s="83"/>
      <c r="DG13" s="83" t="s">
        <v>955</v>
      </c>
      <c r="DH13" s="83"/>
      <c r="DI13" s="83"/>
      <c r="DJ13" s="83" t="s">
        <v>957</v>
      </c>
      <c r="DK13" s="83"/>
      <c r="DL13" s="83"/>
      <c r="DM13" s="83" t="s">
        <v>958</v>
      </c>
      <c r="DN13" s="83"/>
      <c r="DO13" s="83"/>
      <c r="DP13" s="83" t="s">
        <v>959</v>
      </c>
      <c r="DQ13" s="83"/>
      <c r="DR13" s="83"/>
    </row>
    <row r="14" spans="1:254" ht="83.25" customHeight="1" x14ac:dyDescent="0.3">
      <c r="A14" s="84"/>
      <c r="B14" s="84"/>
      <c r="C14" s="58" t="s">
        <v>903</v>
      </c>
      <c r="D14" s="58" t="s">
        <v>904</v>
      </c>
      <c r="E14" s="58" t="s">
        <v>905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909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913</v>
      </c>
      <c r="AC14" s="58" t="s">
        <v>909</v>
      </c>
      <c r="AD14" s="58" t="s">
        <v>218</v>
      </c>
      <c r="AE14" s="58" t="s">
        <v>427</v>
      </c>
      <c r="AF14" s="58" t="s">
        <v>915</v>
      </c>
      <c r="AG14" s="58" t="s">
        <v>917</v>
      </c>
      <c r="AH14" s="58" t="s">
        <v>918</v>
      </c>
      <c r="AI14" s="58" t="s">
        <v>919</v>
      </c>
      <c r="AJ14" s="58" t="s">
        <v>216</v>
      </c>
      <c r="AK14" s="58" t="s">
        <v>920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925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843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931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934</v>
      </c>
      <c r="BR14" s="58" t="s">
        <v>843</v>
      </c>
      <c r="BS14" s="58" t="s">
        <v>219</v>
      </c>
      <c r="BT14" s="58" t="s">
        <v>936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939</v>
      </c>
      <c r="CA14" s="58" t="s">
        <v>940</v>
      </c>
      <c r="CB14" s="58" t="s">
        <v>941</v>
      </c>
      <c r="CC14" s="58" t="s">
        <v>943</v>
      </c>
      <c r="CD14" s="58" t="s">
        <v>944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949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956</v>
      </c>
      <c r="DH14" s="58" t="s">
        <v>1323</v>
      </c>
      <c r="DI14" s="58" t="s">
        <v>1324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 x14ac:dyDescent="0.3">
      <c r="A15" s="20">
        <v>1</v>
      </c>
      <c r="B15" s="13" t="s">
        <v>1383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 t="s">
        <v>1384</v>
      </c>
      <c r="C16" s="9">
        <v>1</v>
      </c>
      <c r="D16" s="9"/>
      <c r="E16" s="9"/>
      <c r="F16" s="9">
        <v>1</v>
      </c>
      <c r="G16" s="9"/>
      <c r="H16" s="9"/>
      <c r="I16" s="9">
        <v>1</v>
      </c>
      <c r="J16" s="9"/>
      <c r="K16" s="9"/>
      <c r="L16" s="9">
        <v>1</v>
      </c>
      <c r="M16" s="9"/>
      <c r="N16" s="9"/>
      <c r="O16" s="9">
        <v>1</v>
      </c>
      <c r="P16" s="9"/>
      <c r="Q16" s="9"/>
      <c r="R16" s="9">
        <v>1</v>
      </c>
      <c r="S16" s="9"/>
      <c r="T16" s="9"/>
      <c r="U16" s="9">
        <v>1</v>
      </c>
      <c r="V16" s="9"/>
      <c r="W16" s="9"/>
      <c r="X16" s="9">
        <v>1</v>
      </c>
      <c r="Y16" s="9"/>
      <c r="Z16" s="9"/>
      <c r="AA16" s="9">
        <v>1</v>
      </c>
      <c r="AB16" s="9"/>
      <c r="AC16" s="9"/>
      <c r="AD16" s="9">
        <v>1</v>
      </c>
      <c r="AE16" s="9"/>
      <c r="AF16" s="9"/>
      <c r="AG16" s="9">
        <v>1</v>
      </c>
      <c r="AH16" s="9"/>
      <c r="AI16" s="9"/>
      <c r="AJ16" s="9">
        <v>1</v>
      </c>
      <c r="AK16" s="9"/>
      <c r="AL16" s="9"/>
      <c r="AM16" s="9">
        <v>1</v>
      </c>
      <c r="AN16" s="9"/>
      <c r="AO16" s="9"/>
      <c r="AP16" s="9">
        <v>1</v>
      </c>
      <c r="AQ16" s="9"/>
      <c r="AR16" s="9"/>
      <c r="AS16" s="9">
        <v>1</v>
      </c>
      <c r="AT16" s="9"/>
      <c r="AU16" s="9"/>
      <c r="AV16" s="9">
        <v>1</v>
      </c>
      <c r="AW16" s="9"/>
      <c r="AX16" s="9"/>
      <c r="AY16" s="9">
        <v>1</v>
      </c>
      <c r="AZ16" s="9"/>
      <c r="BA16" s="9"/>
      <c r="BB16" s="9">
        <v>1</v>
      </c>
      <c r="BC16" s="9"/>
      <c r="BD16" s="9"/>
      <c r="BE16" s="9">
        <v>1</v>
      </c>
      <c r="BF16" s="9"/>
      <c r="BG16" s="9"/>
      <c r="BH16" s="9">
        <v>1</v>
      </c>
      <c r="BI16" s="9"/>
      <c r="BJ16" s="9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 t="s">
        <v>1385</v>
      </c>
      <c r="C17" s="9"/>
      <c r="D17" s="9">
        <v>1</v>
      </c>
      <c r="E17" s="9"/>
      <c r="F17" s="9"/>
      <c r="G17" s="9">
        <v>1</v>
      </c>
      <c r="H17" s="9"/>
      <c r="I17" s="9">
        <v>1</v>
      </c>
      <c r="J17" s="9"/>
      <c r="K17" s="9"/>
      <c r="L17" s="9">
        <v>1</v>
      </c>
      <c r="M17" s="9"/>
      <c r="N17" s="9"/>
      <c r="O17" s="9"/>
      <c r="P17" s="9">
        <v>1</v>
      </c>
      <c r="Q17" s="9"/>
      <c r="R17" s="9"/>
      <c r="S17" s="9">
        <v>1</v>
      </c>
      <c r="T17" s="9"/>
      <c r="U17" s="9">
        <v>1</v>
      </c>
      <c r="V17" s="9"/>
      <c r="W17" s="9"/>
      <c r="X17" s="9">
        <v>1</v>
      </c>
      <c r="Y17" s="9"/>
      <c r="Z17" s="9"/>
      <c r="AA17" s="9"/>
      <c r="AB17" s="9">
        <v>1</v>
      </c>
      <c r="AC17" s="9"/>
      <c r="AD17" s="9"/>
      <c r="AE17" s="9">
        <v>1</v>
      </c>
      <c r="AF17" s="9"/>
      <c r="AG17" s="9">
        <v>1</v>
      </c>
      <c r="AH17" s="9"/>
      <c r="AI17" s="9"/>
      <c r="AJ17" s="9">
        <v>1</v>
      </c>
      <c r="AK17" s="9"/>
      <c r="AL17" s="9"/>
      <c r="AM17" s="9"/>
      <c r="AN17" s="9">
        <v>1</v>
      </c>
      <c r="AO17" s="9"/>
      <c r="AP17" s="9"/>
      <c r="AQ17" s="9">
        <v>1</v>
      </c>
      <c r="AR17" s="9"/>
      <c r="AS17" s="9">
        <v>1</v>
      </c>
      <c r="AT17" s="9"/>
      <c r="AU17" s="9"/>
      <c r="AV17" s="9">
        <v>1</v>
      </c>
      <c r="AW17" s="9"/>
      <c r="AX17" s="9"/>
      <c r="AY17" s="9"/>
      <c r="AZ17" s="9">
        <v>1</v>
      </c>
      <c r="BA17" s="9"/>
      <c r="BB17" s="9"/>
      <c r="BC17" s="9">
        <v>1</v>
      </c>
      <c r="BD17" s="9"/>
      <c r="BE17" s="9">
        <v>1</v>
      </c>
      <c r="BF17" s="9"/>
      <c r="BG17" s="9"/>
      <c r="BH17" s="9">
        <v>1</v>
      </c>
      <c r="BI17" s="9"/>
      <c r="BJ17" s="9"/>
      <c r="BK17" s="4"/>
      <c r="BL17" s="4">
        <v>1</v>
      </c>
      <c r="BM17" s="4"/>
      <c r="BN17" s="4"/>
      <c r="BO17" s="4">
        <v>1</v>
      </c>
      <c r="BP17" s="4"/>
      <c r="BQ17" s="4">
        <v>1</v>
      </c>
      <c r="BR17" s="4"/>
      <c r="BS17" s="4"/>
      <c r="BT17" s="4">
        <v>1</v>
      </c>
      <c r="BU17" s="4"/>
      <c r="BV17" s="4"/>
      <c r="BW17" s="4"/>
      <c r="BX17" s="4">
        <v>1</v>
      </c>
      <c r="BY17" s="4"/>
      <c r="BZ17" s="4"/>
      <c r="CA17" s="4">
        <v>1</v>
      </c>
      <c r="CB17" s="4"/>
      <c r="CC17" s="4">
        <v>1</v>
      </c>
      <c r="CD17" s="4"/>
      <c r="CE17" s="4"/>
      <c r="CF17" s="4">
        <v>1</v>
      </c>
      <c r="CG17" s="4"/>
      <c r="CH17" s="4"/>
      <c r="CI17" s="4"/>
      <c r="CJ17" s="4">
        <v>1</v>
      </c>
      <c r="CK17" s="4"/>
      <c r="CL17" s="4"/>
      <c r="CM17" s="4">
        <v>1</v>
      </c>
      <c r="CN17" s="4"/>
      <c r="CO17" s="4">
        <v>1</v>
      </c>
      <c r="CP17" s="4"/>
      <c r="CQ17" s="4"/>
      <c r="CR17" s="4">
        <v>1</v>
      </c>
      <c r="CS17" s="4"/>
      <c r="CT17" s="4"/>
      <c r="CU17" s="4"/>
      <c r="CV17" s="4">
        <v>1</v>
      </c>
      <c r="CW17" s="4"/>
      <c r="CX17" s="4"/>
      <c r="CY17" s="4">
        <v>1</v>
      </c>
      <c r="CZ17" s="4"/>
      <c r="DA17" s="4">
        <v>1</v>
      </c>
      <c r="DB17" s="4"/>
      <c r="DC17" s="4"/>
      <c r="DD17" s="4">
        <v>1</v>
      </c>
      <c r="DE17" s="4"/>
      <c r="DF17" s="4"/>
      <c r="DG17" s="4"/>
      <c r="DH17" s="4">
        <v>1</v>
      </c>
      <c r="DI17" s="4"/>
      <c r="DJ17" s="4"/>
      <c r="DK17" s="4">
        <v>1</v>
      </c>
      <c r="DL17" s="4"/>
      <c r="DM17" s="4">
        <v>1</v>
      </c>
      <c r="DN17" s="4"/>
      <c r="DO17" s="4"/>
      <c r="DP17" s="4">
        <v>1</v>
      </c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 t="s">
        <v>1386</v>
      </c>
      <c r="C18" s="9"/>
      <c r="D18" s="9"/>
      <c r="E18" s="9">
        <v>1</v>
      </c>
      <c r="F18" s="9">
        <v>1</v>
      </c>
      <c r="G18" s="9"/>
      <c r="H18" s="9"/>
      <c r="I18" s="9">
        <v>1</v>
      </c>
      <c r="J18" s="9"/>
      <c r="K18" s="9"/>
      <c r="L18" s="9"/>
      <c r="M18" s="9"/>
      <c r="N18" s="9">
        <v>1</v>
      </c>
      <c r="O18" s="9"/>
      <c r="P18" s="9"/>
      <c r="Q18" s="9">
        <v>1</v>
      </c>
      <c r="R18" s="9">
        <v>1</v>
      </c>
      <c r="S18" s="9"/>
      <c r="T18" s="9"/>
      <c r="U18" s="9">
        <v>1</v>
      </c>
      <c r="V18" s="9"/>
      <c r="W18" s="9"/>
      <c r="X18" s="9"/>
      <c r="Y18" s="9"/>
      <c r="Z18" s="9">
        <v>1</v>
      </c>
      <c r="AA18" s="9"/>
      <c r="AB18" s="9"/>
      <c r="AC18" s="9">
        <v>1</v>
      </c>
      <c r="AD18" s="9">
        <v>1</v>
      </c>
      <c r="AE18" s="9"/>
      <c r="AF18" s="9"/>
      <c r="AG18" s="9">
        <v>1</v>
      </c>
      <c r="AH18" s="9"/>
      <c r="AI18" s="9"/>
      <c r="AJ18" s="9"/>
      <c r="AK18" s="9"/>
      <c r="AL18" s="9">
        <v>1</v>
      </c>
      <c r="AM18" s="9"/>
      <c r="AN18" s="9"/>
      <c r="AO18" s="9">
        <v>1</v>
      </c>
      <c r="AP18" s="9">
        <v>1</v>
      </c>
      <c r="AQ18" s="9"/>
      <c r="AR18" s="9"/>
      <c r="AS18" s="9">
        <v>1</v>
      </c>
      <c r="AT18" s="9"/>
      <c r="AU18" s="9"/>
      <c r="AV18" s="9"/>
      <c r="AW18" s="9"/>
      <c r="AX18" s="9">
        <v>1</v>
      </c>
      <c r="AY18" s="9"/>
      <c r="AZ18" s="9"/>
      <c r="BA18" s="9">
        <v>1</v>
      </c>
      <c r="BB18" s="9">
        <v>1</v>
      </c>
      <c r="BC18" s="9"/>
      <c r="BD18" s="9"/>
      <c r="BE18" s="9">
        <v>1</v>
      </c>
      <c r="BF18" s="9"/>
      <c r="BG18" s="9"/>
      <c r="BH18" s="9"/>
      <c r="BI18" s="9"/>
      <c r="BJ18" s="9">
        <v>1</v>
      </c>
      <c r="BK18" s="4"/>
      <c r="BL18" s="4"/>
      <c r="BM18" s="4">
        <v>1</v>
      </c>
      <c r="BN18" s="4">
        <v>1</v>
      </c>
      <c r="BO18" s="4"/>
      <c r="BP18" s="4"/>
      <c r="BQ18" s="4">
        <v>1</v>
      </c>
      <c r="BR18" s="4"/>
      <c r="BS18" s="4"/>
      <c r="BT18" s="4"/>
      <c r="BU18" s="4"/>
      <c r="BV18" s="4">
        <v>1</v>
      </c>
      <c r="BW18" s="4"/>
      <c r="BX18" s="4"/>
      <c r="BY18" s="4">
        <v>1</v>
      </c>
      <c r="BZ18" s="4">
        <v>1</v>
      </c>
      <c r="CA18" s="4"/>
      <c r="CB18" s="4"/>
      <c r="CC18" s="4">
        <v>1</v>
      </c>
      <c r="CD18" s="4"/>
      <c r="CE18" s="4"/>
      <c r="CF18" s="4"/>
      <c r="CG18" s="4"/>
      <c r="CH18" s="4">
        <v>1</v>
      </c>
      <c r="CI18" s="4"/>
      <c r="CJ18" s="4"/>
      <c r="CK18" s="4">
        <v>1</v>
      </c>
      <c r="CL18" s="4">
        <v>1</v>
      </c>
      <c r="CM18" s="4"/>
      <c r="CN18" s="4"/>
      <c r="CO18" s="4">
        <v>1</v>
      </c>
      <c r="CP18" s="4"/>
      <c r="CQ18" s="4"/>
      <c r="CR18" s="4"/>
      <c r="CS18" s="4"/>
      <c r="CT18" s="4">
        <v>1</v>
      </c>
      <c r="CU18" s="4"/>
      <c r="CV18" s="4"/>
      <c r="CW18" s="4">
        <v>1</v>
      </c>
      <c r="CX18" s="4">
        <v>1</v>
      </c>
      <c r="CY18" s="4"/>
      <c r="CZ18" s="4"/>
      <c r="DA18" s="4">
        <v>1</v>
      </c>
      <c r="DB18" s="4"/>
      <c r="DC18" s="4"/>
      <c r="DD18" s="4"/>
      <c r="DE18" s="4"/>
      <c r="DF18" s="4">
        <v>1</v>
      </c>
      <c r="DG18" s="4"/>
      <c r="DH18" s="4"/>
      <c r="DI18" s="4">
        <v>1</v>
      </c>
      <c r="DJ18" s="4">
        <v>1</v>
      </c>
      <c r="DK18" s="4"/>
      <c r="DL18" s="4"/>
      <c r="DM18" s="4">
        <v>1</v>
      </c>
      <c r="DN18" s="4"/>
      <c r="DO18" s="4"/>
      <c r="DP18" s="4"/>
      <c r="DQ18" s="4"/>
      <c r="DR18" s="4">
        <v>1</v>
      </c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 t="s">
        <v>1387</v>
      </c>
      <c r="C19" s="9">
        <v>1</v>
      </c>
      <c r="D19" s="9"/>
      <c r="E19" s="9"/>
      <c r="F19" s="9"/>
      <c r="G19" s="9"/>
      <c r="H19" s="9">
        <v>1</v>
      </c>
      <c r="I19" s="9">
        <v>1</v>
      </c>
      <c r="J19" s="9"/>
      <c r="K19" s="9"/>
      <c r="L19" s="9"/>
      <c r="M19" s="9">
        <v>1</v>
      </c>
      <c r="N19" s="9"/>
      <c r="O19" s="9">
        <v>1</v>
      </c>
      <c r="P19" s="9"/>
      <c r="Q19" s="9"/>
      <c r="R19" s="9"/>
      <c r="S19" s="9"/>
      <c r="T19" s="9">
        <v>1</v>
      </c>
      <c r="U19" s="9">
        <v>1</v>
      </c>
      <c r="V19" s="9"/>
      <c r="W19" s="9"/>
      <c r="X19" s="9"/>
      <c r="Y19" s="9">
        <v>1</v>
      </c>
      <c r="Z19" s="9"/>
      <c r="AA19" s="9">
        <v>1</v>
      </c>
      <c r="AB19" s="9"/>
      <c r="AC19" s="9"/>
      <c r="AD19" s="9"/>
      <c r="AE19" s="9"/>
      <c r="AF19" s="9">
        <v>1</v>
      </c>
      <c r="AG19" s="9">
        <v>1</v>
      </c>
      <c r="AH19" s="9"/>
      <c r="AI19" s="9"/>
      <c r="AJ19" s="9"/>
      <c r="AK19" s="9">
        <v>1</v>
      </c>
      <c r="AL19" s="9"/>
      <c r="AM19" s="9">
        <v>1</v>
      </c>
      <c r="AN19" s="9"/>
      <c r="AO19" s="9"/>
      <c r="AP19" s="9"/>
      <c r="AQ19" s="9"/>
      <c r="AR19" s="9">
        <v>1</v>
      </c>
      <c r="AS19" s="9">
        <v>1</v>
      </c>
      <c r="AT19" s="9"/>
      <c r="AU19" s="9"/>
      <c r="AV19" s="9"/>
      <c r="AW19" s="9">
        <v>1</v>
      </c>
      <c r="AX19" s="9"/>
      <c r="AY19" s="9">
        <v>1</v>
      </c>
      <c r="AZ19" s="9"/>
      <c r="BA19" s="9"/>
      <c r="BB19" s="9"/>
      <c r="BC19" s="9"/>
      <c r="BD19" s="9">
        <v>1</v>
      </c>
      <c r="BE19" s="9">
        <v>1</v>
      </c>
      <c r="BF19" s="9"/>
      <c r="BG19" s="9"/>
      <c r="BH19" s="9"/>
      <c r="BI19" s="9">
        <v>1</v>
      </c>
      <c r="BJ19" s="9"/>
      <c r="BK19" s="4">
        <v>1</v>
      </c>
      <c r="BL19" s="4"/>
      <c r="BM19" s="4"/>
      <c r="BN19" s="4"/>
      <c r="BO19" s="4"/>
      <c r="BP19" s="4">
        <v>1</v>
      </c>
      <c r="BQ19" s="4">
        <v>1</v>
      </c>
      <c r="BR19" s="4"/>
      <c r="BS19" s="4"/>
      <c r="BT19" s="4"/>
      <c r="BU19" s="4">
        <v>1</v>
      </c>
      <c r="BV19" s="4"/>
      <c r="BW19" s="4">
        <v>1</v>
      </c>
      <c r="BX19" s="4"/>
      <c r="BY19" s="4"/>
      <c r="BZ19" s="4"/>
      <c r="CA19" s="4"/>
      <c r="CB19" s="4">
        <v>1</v>
      </c>
      <c r="CC19" s="4">
        <v>1</v>
      </c>
      <c r="CD19" s="4"/>
      <c r="CE19" s="4"/>
      <c r="CF19" s="4"/>
      <c r="CG19" s="4">
        <v>1</v>
      </c>
      <c r="CH19" s="4"/>
      <c r="CI19" s="4">
        <v>1</v>
      </c>
      <c r="CJ19" s="4"/>
      <c r="CK19" s="4"/>
      <c r="CL19" s="4"/>
      <c r="CM19" s="4"/>
      <c r="CN19" s="4">
        <v>1</v>
      </c>
      <c r="CO19" s="4">
        <v>1</v>
      </c>
      <c r="CP19" s="4"/>
      <c r="CQ19" s="4"/>
      <c r="CR19" s="4"/>
      <c r="CS19" s="4">
        <v>1</v>
      </c>
      <c r="CT19" s="4"/>
      <c r="CU19" s="4">
        <v>1</v>
      </c>
      <c r="CV19" s="4"/>
      <c r="CW19" s="4"/>
      <c r="CX19" s="4"/>
      <c r="CY19" s="4"/>
      <c r="CZ19" s="4">
        <v>1</v>
      </c>
      <c r="DA19" s="4">
        <v>1</v>
      </c>
      <c r="DB19" s="4"/>
      <c r="DC19" s="4"/>
      <c r="DD19" s="4"/>
      <c r="DE19" s="4">
        <v>1</v>
      </c>
      <c r="DF19" s="4"/>
      <c r="DG19" s="4">
        <v>1</v>
      </c>
      <c r="DH19" s="4"/>
      <c r="DI19" s="4"/>
      <c r="DJ19" s="4"/>
      <c r="DK19" s="4"/>
      <c r="DL19" s="4">
        <v>1</v>
      </c>
      <c r="DM19" s="4">
        <v>1</v>
      </c>
      <c r="DN19" s="4"/>
      <c r="DO19" s="4"/>
      <c r="DP19" s="4"/>
      <c r="DQ19" s="4">
        <v>1</v>
      </c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x14ac:dyDescent="0.3">
      <c r="A20" s="79" t="s">
        <v>278</v>
      </c>
      <c r="B20" s="80"/>
      <c r="C20" s="3">
        <f t="shared" ref="C20:AH20" si="0">SUM(C15:C19)</f>
        <v>3</v>
      </c>
      <c r="D20" s="3">
        <f t="shared" si="0"/>
        <v>1</v>
      </c>
      <c r="E20" s="3">
        <f t="shared" si="0"/>
        <v>1</v>
      </c>
      <c r="F20" s="3">
        <f t="shared" si="0"/>
        <v>3</v>
      </c>
      <c r="G20" s="3">
        <f t="shared" si="0"/>
        <v>1</v>
      </c>
      <c r="H20" s="3">
        <f t="shared" si="0"/>
        <v>1</v>
      </c>
      <c r="I20" s="3">
        <f t="shared" si="0"/>
        <v>5</v>
      </c>
      <c r="J20" s="3">
        <f t="shared" si="0"/>
        <v>0</v>
      </c>
      <c r="K20" s="3">
        <f t="shared" si="0"/>
        <v>0</v>
      </c>
      <c r="L20" s="3">
        <f t="shared" si="0"/>
        <v>3</v>
      </c>
      <c r="M20" s="3">
        <f t="shared" si="0"/>
        <v>1</v>
      </c>
      <c r="N20" s="3">
        <f t="shared" si="0"/>
        <v>1</v>
      </c>
      <c r="O20" s="3">
        <f t="shared" si="0"/>
        <v>3</v>
      </c>
      <c r="P20" s="3">
        <f t="shared" si="0"/>
        <v>1</v>
      </c>
      <c r="Q20" s="3">
        <f t="shared" si="0"/>
        <v>1</v>
      </c>
      <c r="R20" s="3">
        <f t="shared" si="0"/>
        <v>3</v>
      </c>
      <c r="S20" s="3">
        <f t="shared" si="0"/>
        <v>1</v>
      </c>
      <c r="T20" s="3">
        <f t="shared" si="0"/>
        <v>1</v>
      </c>
      <c r="U20" s="3">
        <f t="shared" si="0"/>
        <v>5</v>
      </c>
      <c r="V20" s="3">
        <f t="shared" si="0"/>
        <v>0</v>
      </c>
      <c r="W20" s="3">
        <f t="shared" si="0"/>
        <v>0</v>
      </c>
      <c r="X20" s="3">
        <f t="shared" si="0"/>
        <v>3</v>
      </c>
      <c r="Y20" s="3">
        <f t="shared" si="0"/>
        <v>1</v>
      </c>
      <c r="Z20" s="3">
        <f t="shared" si="0"/>
        <v>1</v>
      </c>
      <c r="AA20" s="3">
        <f t="shared" si="0"/>
        <v>3</v>
      </c>
      <c r="AB20" s="3">
        <f t="shared" si="0"/>
        <v>1</v>
      </c>
      <c r="AC20" s="3">
        <f t="shared" si="0"/>
        <v>1</v>
      </c>
      <c r="AD20" s="3">
        <f t="shared" si="0"/>
        <v>3</v>
      </c>
      <c r="AE20" s="3">
        <f t="shared" si="0"/>
        <v>1</v>
      </c>
      <c r="AF20" s="3">
        <f t="shared" si="0"/>
        <v>1</v>
      </c>
      <c r="AG20" s="3">
        <f t="shared" si="0"/>
        <v>5</v>
      </c>
      <c r="AH20" s="3">
        <f t="shared" si="0"/>
        <v>0</v>
      </c>
      <c r="AI20" s="3">
        <f t="shared" ref="AI20:BN20" si="1">SUM(AI15:AI19)</f>
        <v>0</v>
      </c>
      <c r="AJ20" s="3">
        <f t="shared" si="1"/>
        <v>3</v>
      </c>
      <c r="AK20" s="3">
        <f t="shared" si="1"/>
        <v>1</v>
      </c>
      <c r="AL20" s="3">
        <f t="shared" si="1"/>
        <v>1</v>
      </c>
      <c r="AM20" s="3">
        <f t="shared" si="1"/>
        <v>3</v>
      </c>
      <c r="AN20" s="3">
        <f t="shared" si="1"/>
        <v>1</v>
      </c>
      <c r="AO20" s="3">
        <f t="shared" si="1"/>
        <v>1</v>
      </c>
      <c r="AP20" s="3">
        <f t="shared" si="1"/>
        <v>3</v>
      </c>
      <c r="AQ20" s="3">
        <f t="shared" si="1"/>
        <v>1</v>
      </c>
      <c r="AR20" s="3">
        <f t="shared" si="1"/>
        <v>1</v>
      </c>
      <c r="AS20" s="3">
        <f t="shared" si="1"/>
        <v>5</v>
      </c>
      <c r="AT20" s="3">
        <f t="shared" si="1"/>
        <v>0</v>
      </c>
      <c r="AU20" s="3">
        <f t="shared" si="1"/>
        <v>0</v>
      </c>
      <c r="AV20" s="3">
        <f t="shared" si="1"/>
        <v>3</v>
      </c>
      <c r="AW20" s="3">
        <f t="shared" si="1"/>
        <v>1</v>
      </c>
      <c r="AX20" s="3">
        <f t="shared" si="1"/>
        <v>1</v>
      </c>
      <c r="AY20" s="3">
        <f t="shared" si="1"/>
        <v>3</v>
      </c>
      <c r="AZ20" s="3">
        <f t="shared" si="1"/>
        <v>1</v>
      </c>
      <c r="BA20" s="3">
        <f t="shared" si="1"/>
        <v>1</v>
      </c>
      <c r="BB20" s="3">
        <f t="shared" si="1"/>
        <v>3</v>
      </c>
      <c r="BC20" s="3">
        <f t="shared" si="1"/>
        <v>1</v>
      </c>
      <c r="BD20" s="3">
        <f t="shared" si="1"/>
        <v>1</v>
      </c>
      <c r="BE20" s="3">
        <f t="shared" si="1"/>
        <v>5</v>
      </c>
      <c r="BF20" s="3">
        <f t="shared" si="1"/>
        <v>0</v>
      </c>
      <c r="BG20" s="3">
        <f t="shared" si="1"/>
        <v>0</v>
      </c>
      <c r="BH20" s="3">
        <f t="shared" si="1"/>
        <v>3</v>
      </c>
      <c r="BI20" s="3">
        <f t="shared" si="1"/>
        <v>1</v>
      </c>
      <c r="BJ20" s="3">
        <f t="shared" si="1"/>
        <v>1</v>
      </c>
      <c r="BK20" s="3">
        <f t="shared" si="1"/>
        <v>3</v>
      </c>
      <c r="BL20" s="3">
        <f t="shared" si="1"/>
        <v>1</v>
      </c>
      <c r="BM20" s="3">
        <f t="shared" si="1"/>
        <v>1</v>
      </c>
      <c r="BN20" s="3">
        <f t="shared" si="1"/>
        <v>3</v>
      </c>
      <c r="BO20" s="3">
        <f t="shared" ref="BO20:CT20" si="2">SUM(BO15:BO19)</f>
        <v>1</v>
      </c>
      <c r="BP20" s="3">
        <f t="shared" si="2"/>
        <v>1</v>
      </c>
      <c r="BQ20" s="3">
        <f t="shared" si="2"/>
        <v>5</v>
      </c>
      <c r="BR20" s="3">
        <f t="shared" si="2"/>
        <v>0</v>
      </c>
      <c r="BS20" s="3">
        <f t="shared" si="2"/>
        <v>0</v>
      </c>
      <c r="BT20" s="3">
        <f t="shared" si="2"/>
        <v>3</v>
      </c>
      <c r="BU20" s="3">
        <f t="shared" si="2"/>
        <v>1</v>
      </c>
      <c r="BV20" s="3">
        <f t="shared" si="2"/>
        <v>1</v>
      </c>
      <c r="BW20" s="3">
        <f t="shared" si="2"/>
        <v>3</v>
      </c>
      <c r="BX20" s="3">
        <f t="shared" si="2"/>
        <v>1</v>
      </c>
      <c r="BY20" s="3">
        <f t="shared" si="2"/>
        <v>1</v>
      </c>
      <c r="BZ20" s="3">
        <f t="shared" si="2"/>
        <v>3</v>
      </c>
      <c r="CA20" s="3">
        <f t="shared" si="2"/>
        <v>1</v>
      </c>
      <c r="CB20" s="3">
        <f t="shared" si="2"/>
        <v>1</v>
      </c>
      <c r="CC20" s="3">
        <f t="shared" si="2"/>
        <v>5</v>
      </c>
      <c r="CD20" s="3">
        <f t="shared" si="2"/>
        <v>0</v>
      </c>
      <c r="CE20" s="3">
        <f t="shared" si="2"/>
        <v>0</v>
      </c>
      <c r="CF20" s="3">
        <f t="shared" si="2"/>
        <v>3</v>
      </c>
      <c r="CG20" s="3">
        <f t="shared" si="2"/>
        <v>1</v>
      </c>
      <c r="CH20" s="3">
        <f t="shared" si="2"/>
        <v>1</v>
      </c>
      <c r="CI20" s="3">
        <f t="shared" si="2"/>
        <v>3</v>
      </c>
      <c r="CJ20" s="3">
        <f t="shared" si="2"/>
        <v>1</v>
      </c>
      <c r="CK20" s="3">
        <f t="shared" si="2"/>
        <v>1</v>
      </c>
      <c r="CL20" s="3">
        <f t="shared" si="2"/>
        <v>3</v>
      </c>
      <c r="CM20" s="3">
        <f t="shared" si="2"/>
        <v>1</v>
      </c>
      <c r="CN20" s="3">
        <f t="shared" si="2"/>
        <v>1</v>
      </c>
      <c r="CO20" s="3">
        <f t="shared" si="2"/>
        <v>5</v>
      </c>
      <c r="CP20" s="3">
        <f t="shared" si="2"/>
        <v>0</v>
      </c>
      <c r="CQ20" s="3">
        <f t="shared" si="2"/>
        <v>0</v>
      </c>
      <c r="CR20" s="3">
        <f t="shared" si="2"/>
        <v>3</v>
      </c>
      <c r="CS20" s="3">
        <f t="shared" si="2"/>
        <v>1</v>
      </c>
      <c r="CT20" s="3">
        <f t="shared" si="2"/>
        <v>1</v>
      </c>
      <c r="CU20" s="3">
        <f t="shared" ref="CU20:DZ20" si="3">SUM(CU15:CU19)</f>
        <v>3</v>
      </c>
      <c r="CV20" s="3">
        <f t="shared" si="3"/>
        <v>1</v>
      </c>
      <c r="CW20" s="3">
        <f t="shared" si="3"/>
        <v>1</v>
      </c>
      <c r="CX20" s="3">
        <f t="shared" si="3"/>
        <v>3</v>
      </c>
      <c r="CY20" s="3">
        <f t="shared" si="3"/>
        <v>1</v>
      </c>
      <c r="CZ20" s="3">
        <f t="shared" si="3"/>
        <v>1</v>
      </c>
      <c r="DA20" s="3">
        <f t="shared" si="3"/>
        <v>5</v>
      </c>
      <c r="DB20" s="3">
        <f t="shared" si="3"/>
        <v>0</v>
      </c>
      <c r="DC20" s="3">
        <f t="shared" si="3"/>
        <v>0</v>
      </c>
      <c r="DD20" s="3">
        <f t="shared" si="3"/>
        <v>3</v>
      </c>
      <c r="DE20" s="3">
        <f t="shared" si="3"/>
        <v>1</v>
      </c>
      <c r="DF20" s="3">
        <f t="shared" si="3"/>
        <v>1</v>
      </c>
      <c r="DG20" s="3">
        <f t="shared" si="3"/>
        <v>3</v>
      </c>
      <c r="DH20" s="3">
        <f t="shared" si="3"/>
        <v>1</v>
      </c>
      <c r="DI20" s="3">
        <f t="shared" si="3"/>
        <v>1</v>
      </c>
      <c r="DJ20" s="3">
        <f t="shared" si="3"/>
        <v>3</v>
      </c>
      <c r="DK20" s="3">
        <f t="shared" si="3"/>
        <v>1</v>
      </c>
      <c r="DL20" s="3">
        <f t="shared" si="3"/>
        <v>1</v>
      </c>
      <c r="DM20" s="3">
        <f t="shared" si="3"/>
        <v>5</v>
      </c>
      <c r="DN20" s="3">
        <f t="shared" si="3"/>
        <v>0</v>
      </c>
      <c r="DO20" s="3">
        <f t="shared" si="3"/>
        <v>0</v>
      </c>
      <c r="DP20" s="3">
        <f t="shared" si="3"/>
        <v>3</v>
      </c>
      <c r="DQ20" s="3">
        <f t="shared" si="3"/>
        <v>1</v>
      </c>
      <c r="DR20" s="3">
        <f t="shared" si="3"/>
        <v>1</v>
      </c>
    </row>
    <row r="21" spans="1:254" ht="37.5" customHeight="1" x14ac:dyDescent="0.3">
      <c r="A21" s="81" t="s">
        <v>838</v>
      </c>
      <c r="B21" s="82"/>
      <c r="C21" s="22">
        <f>C20/5%</f>
        <v>60</v>
      </c>
      <c r="D21" s="22">
        <f t="shared" ref="D21:BO21" si="4">D20/5%</f>
        <v>20</v>
      </c>
      <c r="E21" s="22">
        <f t="shared" si="4"/>
        <v>20</v>
      </c>
      <c r="F21" s="22">
        <f t="shared" si="4"/>
        <v>60</v>
      </c>
      <c r="G21" s="22">
        <f t="shared" si="4"/>
        <v>20</v>
      </c>
      <c r="H21" s="22">
        <f t="shared" si="4"/>
        <v>20</v>
      </c>
      <c r="I21" s="22">
        <f t="shared" si="4"/>
        <v>100</v>
      </c>
      <c r="J21" s="22">
        <f t="shared" si="4"/>
        <v>0</v>
      </c>
      <c r="K21" s="22">
        <f t="shared" si="4"/>
        <v>0</v>
      </c>
      <c r="L21" s="22">
        <f t="shared" si="4"/>
        <v>60</v>
      </c>
      <c r="M21" s="22">
        <f t="shared" si="4"/>
        <v>20</v>
      </c>
      <c r="N21" s="22">
        <f t="shared" si="4"/>
        <v>20</v>
      </c>
      <c r="O21" s="22">
        <f t="shared" si="4"/>
        <v>60</v>
      </c>
      <c r="P21" s="22">
        <f t="shared" si="4"/>
        <v>20</v>
      </c>
      <c r="Q21" s="22">
        <f t="shared" si="4"/>
        <v>20</v>
      </c>
      <c r="R21" s="22">
        <f t="shared" si="4"/>
        <v>60</v>
      </c>
      <c r="S21" s="22">
        <f t="shared" si="4"/>
        <v>20</v>
      </c>
      <c r="T21" s="22">
        <f t="shared" si="4"/>
        <v>20</v>
      </c>
      <c r="U21" s="22">
        <f t="shared" si="4"/>
        <v>100</v>
      </c>
      <c r="V21" s="22">
        <f t="shared" si="4"/>
        <v>0</v>
      </c>
      <c r="W21" s="22">
        <f t="shared" si="4"/>
        <v>0</v>
      </c>
      <c r="X21" s="22">
        <f t="shared" si="4"/>
        <v>60</v>
      </c>
      <c r="Y21" s="22">
        <f t="shared" si="4"/>
        <v>20</v>
      </c>
      <c r="Z21" s="22">
        <f t="shared" si="4"/>
        <v>20</v>
      </c>
      <c r="AA21" s="22">
        <f t="shared" si="4"/>
        <v>60</v>
      </c>
      <c r="AB21" s="22">
        <f t="shared" si="4"/>
        <v>20</v>
      </c>
      <c r="AC21" s="22">
        <f t="shared" si="4"/>
        <v>20</v>
      </c>
      <c r="AD21" s="22">
        <f t="shared" si="4"/>
        <v>60</v>
      </c>
      <c r="AE21" s="22">
        <f t="shared" si="4"/>
        <v>20</v>
      </c>
      <c r="AF21" s="22">
        <f t="shared" si="4"/>
        <v>20</v>
      </c>
      <c r="AG21" s="22">
        <f t="shared" si="4"/>
        <v>100</v>
      </c>
      <c r="AH21" s="22">
        <f t="shared" si="4"/>
        <v>0</v>
      </c>
      <c r="AI21" s="22">
        <f t="shared" si="4"/>
        <v>0</v>
      </c>
      <c r="AJ21" s="22">
        <f t="shared" si="4"/>
        <v>60</v>
      </c>
      <c r="AK21" s="22">
        <f t="shared" si="4"/>
        <v>20</v>
      </c>
      <c r="AL21" s="22">
        <f t="shared" si="4"/>
        <v>20</v>
      </c>
      <c r="AM21" s="22">
        <f t="shared" si="4"/>
        <v>60</v>
      </c>
      <c r="AN21" s="22">
        <f t="shared" si="4"/>
        <v>20</v>
      </c>
      <c r="AO21" s="22">
        <f t="shared" si="4"/>
        <v>20</v>
      </c>
      <c r="AP21" s="22">
        <f t="shared" si="4"/>
        <v>60</v>
      </c>
      <c r="AQ21" s="22">
        <f t="shared" si="4"/>
        <v>20</v>
      </c>
      <c r="AR21" s="22">
        <f t="shared" si="4"/>
        <v>20</v>
      </c>
      <c r="AS21" s="22">
        <f t="shared" si="4"/>
        <v>100</v>
      </c>
      <c r="AT21" s="22">
        <f t="shared" si="4"/>
        <v>0</v>
      </c>
      <c r="AU21" s="22">
        <f t="shared" si="4"/>
        <v>0</v>
      </c>
      <c r="AV21" s="22">
        <f t="shared" si="4"/>
        <v>60</v>
      </c>
      <c r="AW21" s="22">
        <f t="shared" si="4"/>
        <v>20</v>
      </c>
      <c r="AX21" s="22">
        <f t="shared" si="4"/>
        <v>20</v>
      </c>
      <c r="AY21" s="22">
        <f t="shared" si="4"/>
        <v>60</v>
      </c>
      <c r="AZ21" s="22">
        <f t="shared" si="4"/>
        <v>20</v>
      </c>
      <c r="BA21" s="22">
        <f t="shared" si="4"/>
        <v>20</v>
      </c>
      <c r="BB21" s="22">
        <f t="shared" si="4"/>
        <v>60</v>
      </c>
      <c r="BC21" s="22">
        <f t="shared" si="4"/>
        <v>20</v>
      </c>
      <c r="BD21" s="22">
        <f t="shared" si="4"/>
        <v>20</v>
      </c>
      <c r="BE21" s="22">
        <f t="shared" si="4"/>
        <v>100</v>
      </c>
      <c r="BF21" s="22">
        <f t="shared" si="4"/>
        <v>0</v>
      </c>
      <c r="BG21" s="22">
        <f t="shared" si="4"/>
        <v>0</v>
      </c>
      <c r="BH21" s="22">
        <f t="shared" si="4"/>
        <v>60</v>
      </c>
      <c r="BI21" s="22">
        <f t="shared" si="4"/>
        <v>20</v>
      </c>
      <c r="BJ21" s="22">
        <f t="shared" si="4"/>
        <v>20</v>
      </c>
      <c r="BK21" s="22">
        <f t="shared" si="4"/>
        <v>60</v>
      </c>
      <c r="BL21" s="22">
        <f t="shared" si="4"/>
        <v>20</v>
      </c>
      <c r="BM21" s="22">
        <f t="shared" si="4"/>
        <v>20</v>
      </c>
      <c r="BN21" s="22">
        <f t="shared" si="4"/>
        <v>60</v>
      </c>
      <c r="BO21" s="22">
        <f t="shared" si="4"/>
        <v>20</v>
      </c>
      <c r="BP21" s="22">
        <f t="shared" ref="BP21:DR21" si="5">BP20/5%</f>
        <v>20</v>
      </c>
      <c r="BQ21" s="22">
        <f t="shared" si="5"/>
        <v>100</v>
      </c>
      <c r="BR21" s="22">
        <f t="shared" si="5"/>
        <v>0</v>
      </c>
      <c r="BS21" s="22">
        <f t="shared" si="5"/>
        <v>0</v>
      </c>
      <c r="BT21" s="22">
        <f t="shared" si="5"/>
        <v>60</v>
      </c>
      <c r="BU21" s="22">
        <f t="shared" si="5"/>
        <v>20</v>
      </c>
      <c r="BV21" s="22">
        <f t="shared" si="5"/>
        <v>20</v>
      </c>
      <c r="BW21" s="22">
        <f t="shared" si="5"/>
        <v>60</v>
      </c>
      <c r="BX21" s="22">
        <f t="shared" si="5"/>
        <v>20</v>
      </c>
      <c r="BY21" s="22">
        <f t="shared" si="5"/>
        <v>20</v>
      </c>
      <c r="BZ21" s="22">
        <f t="shared" si="5"/>
        <v>60</v>
      </c>
      <c r="CA21" s="22">
        <f t="shared" si="5"/>
        <v>20</v>
      </c>
      <c r="CB21" s="22">
        <f t="shared" si="5"/>
        <v>20</v>
      </c>
      <c r="CC21" s="22">
        <f t="shared" si="5"/>
        <v>100</v>
      </c>
      <c r="CD21" s="22">
        <f t="shared" si="5"/>
        <v>0</v>
      </c>
      <c r="CE21" s="22">
        <f t="shared" si="5"/>
        <v>0</v>
      </c>
      <c r="CF21" s="22">
        <f t="shared" si="5"/>
        <v>60</v>
      </c>
      <c r="CG21" s="22">
        <f t="shared" si="5"/>
        <v>20</v>
      </c>
      <c r="CH21" s="22">
        <f t="shared" si="5"/>
        <v>20</v>
      </c>
      <c r="CI21" s="22">
        <f t="shared" si="5"/>
        <v>60</v>
      </c>
      <c r="CJ21" s="22">
        <f t="shared" si="5"/>
        <v>20</v>
      </c>
      <c r="CK21" s="22">
        <f t="shared" si="5"/>
        <v>20</v>
      </c>
      <c r="CL21" s="22">
        <f t="shared" si="5"/>
        <v>60</v>
      </c>
      <c r="CM21" s="22">
        <f t="shared" si="5"/>
        <v>20</v>
      </c>
      <c r="CN21" s="22">
        <f t="shared" si="5"/>
        <v>20</v>
      </c>
      <c r="CO21" s="22">
        <f t="shared" si="5"/>
        <v>100</v>
      </c>
      <c r="CP21" s="22">
        <f t="shared" si="5"/>
        <v>0</v>
      </c>
      <c r="CQ21" s="22">
        <f t="shared" si="5"/>
        <v>0</v>
      </c>
      <c r="CR21" s="22">
        <f t="shared" si="5"/>
        <v>60</v>
      </c>
      <c r="CS21" s="22">
        <f t="shared" si="5"/>
        <v>20</v>
      </c>
      <c r="CT21" s="22">
        <f t="shared" si="5"/>
        <v>20</v>
      </c>
      <c r="CU21" s="22">
        <f t="shared" si="5"/>
        <v>60</v>
      </c>
      <c r="CV21" s="22">
        <f t="shared" si="5"/>
        <v>20</v>
      </c>
      <c r="CW21" s="22">
        <f t="shared" si="5"/>
        <v>20</v>
      </c>
      <c r="CX21" s="22">
        <f t="shared" si="5"/>
        <v>60</v>
      </c>
      <c r="CY21" s="22">
        <f t="shared" si="5"/>
        <v>20</v>
      </c>
      <c r="CZ21" s="22">
        <f t="shared" si="5"/>
        <v>20</v>
      </c>
      <c r="DA21" s="22">
        <f t="shared" si="5"/>
        <v>100</v>
      </c>
      <c r="DB21" s="22">
        <f t="shared" si="5"/>
        <v>0</v>
      </c>
      <c r="DC21" s="22">
        <f t="shared" si="5"/>
        <v>0</v>
      </c>
      <c r="DD21" s="22">
        <f t="shared" si="5"/>
        <v>60</v>
      </c>
      <c r="DE21" s="22">
        <f t="shared" si="5"/>
        <v>20</v>
      </c>
      <c r="DF21" s="22">
        <f t="shared" si="5"/>
        <v>20</v>
      </c>
      <c r="DG21" s="22">
        <f t="shared" si="5"/>
        <v>60</v>
      </c>
      <c r="DH21" s="22">
        <f t="shared" si="5"/>
        <v>20</v>
      </c>
      <c r="DI21" s="22">
        <f t="shared" si="5"/>
        <v>20</v>
      </c>
      <c r="DJ21" s="22">
        <f t="shared" si="5"/>
        <v>60</v>
      </c>
      <c r="DK21" s="22">
        <f t="shared" si="5"/>
        <v>20</v>
      </c>
      <c r="DL21" s="22">
        <f t="shared" si="5"/>
        <v>20</v>
      </c>
      <c r="DM21" s="22">
        <f t="shared" si="5"/>
        <v>100</v>
      </c>
      <c r="DN21" s="22">
        <f t="shared" si="5"/>
        <v>0</v>
      </c>
      <c r="DO21" s="22">
        <f t="shared" si="5"/>
        <v>0</v>
      </c>
      <c r="DP21" s="22">
        <f t="shared" si="5"/>
        <v>60</v>
      </c>
      <c r="DQ21" s="22">
        <f t="shared" si="5"/>
        <v>20</v>
      </c>
      <c r="DR21" s="22">
        <f t="shared" si="5"/>
        <v>20</v>
      </c>
    </row>
    <row r="23" spans="1:254" x14ac:dyDescent="0.3">
      <c r="B23" s="63" t="s">
        <v>811</v>
      </c>
      <c r="C23" s="64"/>
      <c r="D23" s="64"/>
      <c r="E23" s="65"/>
      <c r="F23" s="27"/>
      <c r="G23" s="27"/>
    </row>
    <row r="24" spans="1:254" x14ac:dyDescent="0.3">
      <c r="B24" s="4" t="s">
        <v>812</v>
      </c>
      <c r="C24" s="41" t="s">
        <v>820</v>
      </c>
      <c r="D24" s="3">
        <f>E24/100*5</f>
        <v>3.5</v>
      </c>
      <c r="E24" s="38">
        <f>(C21+F21+I21+L21)/4</f>
        <v>70</v>
      </c>
    </row>
    <row r="25" spans="1:254" x14ac:dyDescent="0.3">
      <c r="B25" s="4" t="s">
        <v>813</v>
      </c>
      <c r="C25" s="41" t="s">
        <v>820</v>
      </c>
      <c r="D25" s="60">
        <f t="shared" ref="D25:D26" si="6">E25/100*5</f>
        <v>0.75</v>
      </c>
      <c r="E25" s="38">
        <f>(D21+G21+J21+M21)/4</f>
        <v>15</v>
      </c>
    </row>
    <row r="26" spans="1:254" x14ac:dyDescent="0.3">
      <c r="B26" s="4" t="s">
        <v>814</v>
      </c>
      <c r="C26" s="41" t="s">
        <v>820</v>
      </c>
      <c r="D26" s="60">
        <f t="shared" si="6"/>
        <v>0.75</v>
      </c>
      <c r="E26" s="38">
        <f>(E21+H21+K21+N21)/4</f>
        <v>15</v>
      </c>
    </row>
    <row r="27" spans="1:254" x14ac:dyDescent="0.3">
      <c r="B27" s="4"/>
      <c r="C27" s="41"/>
      <c r="D27" s="39">
        <f>SUM(D24:D26)</f>
        <v>5</v>
      </c>
      <c r="E27" s="40">
        <f>SUM(E24:E26)</f>
        <v>100</v>
      </c>
    </row>
    <row r="28" spans="1:254" ht="15" customHeight="1" x14ac:dyDescent="0.3">
      <c r="B28" s="4"/>
      <c r="C28" s="4"/>
      <c r="D28" s="89" t="s">
        <v>56</v>
      </c>
      <c r="E28" s="90"/>
      <c r="F28" s="91" t="s">
        <v>3</v>
      </c>
      <c r="G28" s="92"/>
    </row>
    <row r="29" spans="1:254" x14ac:dyDescent="0.3">
      <c r="B29" s="4" t="s">
        <v>812</v>
      </c>
      <c r="C29" s="41" t="s">
        <v>821</v>
      </c>
      <c r="D29" s="42">
        <f>E29/100*$E32</f>
        <v>70</v>
      </c>
      <c r="E29" s="38">
        <f>(O21+R21+U21+X21)/4</f>
        <v>70</v>
      </c>
      <c r="F29" s="49">
        <f>G29/100*5</f>
        <v>3.5</v>
      </c>
      <c r="G29" s="38">
        <f>(AA21+AD21+AG21+AJ21)/4</f>
        <v>70</v>
      </c>
    </row>
    <row r="30" spans="1:254" x14ac:dyDescent="0.3">
      <c r="B30" s="4" t="s">
        <v>813</v>
      </c>
      <c r="C30" s="41" t="s">
        <v>821</v>
      </c>
      <c r="D30" s="42">
        <f t="shared" ref="D30:D31" si="7">E30/100*$E33</f>
        <v>10.5</v>
      </c>
      <c r="E30" s="38">
        <f>(P21+S21+V21+Y21)/4</f>
        <v>15</v>
      </c>
      <c r="F30" s="61">
        <f t="shared" ref="F30:F31" si="8">G30/100*5</f>
        <v>0.75</v>
      </c>
      <c r="G30" s="38">
        <f>(AB21+AE21+AH21+AK21)/4</f>
        <v>15</v>
      </c>
    </row>
    <row r="31" spans="1:254" x14ac:dyDescent="0.3">
      <c r="B31" s="4" t="s">
        <v>814</v>
      </c>
      <c r="C31" s="41" t="s">
        <v>821</v>
      </c>
      <c r="D31" s="42">
        <f t="shared" si="7"/>
        <v>2.25</v>
      </c>
      <c r="E31" s="38">
        <f>(Q21+T21+W21+Z21)/4</f>
        <v>15</v>
      </c>
      <c r="F31" s="61">
        <f t="shared" si="8"/>
        <v>0.75</v>
      </c>
      <c r="G31" s="38">
        <f>(AC21+AF21+AI21+AL21)/4</f>
        <v>15</v>
      </c>
    </row>
    <row r="32" spans="1:254" x14ac:dyDescent="0.3">
      <c r="B32" s="4"/>
      <c r="C32" s="41"/>
      <c r="D32" s="40">
        <v>5</v>
      </c>
      <c r="E32" s="40">
        <f>SUM(E29:E31)</f>
        <v>100</v>
      </c>
      <c r="F32" s="43">
        <f>SUM(F29:F31)</f>
        <v>5</v>
      </c>
      <c r="G32" s="50">
        <f>SUM(G29:G31)</f>
        <v>100</v>
      </c>
    </row>
    <row r="33" spans="2:13" x14ac:dyDescent="0.3">
      <c r="B33" s="4" t="s">
        <v>812</v>
      </c>
      <c r="C33" s="41" t="s">
        <v>822</v>
      </c>
      <c r="D33" s="3">
        <f>E33/100*5</f>
        <v>3.5</v>
      </c>
      <c r="E33" s="38">
        <f>(AM21+AP21+AS21+AV21)/4</f>
        <v>70</v>
      </c>
    </row>
    <row r="34" spans="2:13" x14ac:dyDescent="0.3">
      <c r="B34" s="4" t="s">
        <v>813</v>
      </c>
      <c r="C34" s="41" t="s">
        <v>822</v>
      </c>
      <c r="D34" s="60">
        <f t="shared" ref="D34:D35" si="9">E34/100*5</f>
        <v>0.75</v>
      </c>
      <c r="E34" s="38">
        <f>(AN21+AQ21+AT21+AW21)/4</f>
        <v>15</v>
      </c>
    </row>
    <row r="35" spans="2:13" x14ac:dyDescent="0.3">
      <c r="B35" s="4" t="s">
        <v>814</v>
      </c>
      <c r="C35" s="41" t="s">
        <v>822</v>
      </c>
      <c r="D35" s="60">
        <f t="shared" si="9"/>
        <v>0.75</v>
      </c>
      <c r="E35" s="38">
        <f>(AO21+AR21+AU21+AX21)/4</f>
        <v>15</v>
      </c>
    </row>
    <row r="36" spans="2:13" x14ac:dyDescent="0.3">
      <c r="B36" s="4"/>
      <c r="C36" s="48"/>
      <c r="D36" s="44">
        <f>SUM(D33:D35)</f>
        <v>5</v>
      </c>
      <c r="E36" s="45">
        <f>SUM(E33:E35)</f>
        <v>100</v>
      </c>
      <c r="F36" s="46"/>
    </row>
    <row r="37" spans="2:13" x14ac:dyDescent="0.3">
      <c r="B37" s="4"/>
      <c r="C37" s="41"/>
      <c r="D37" s="89" t="s">
        <v>159</v>
      </c>
      <c r="E37" s="90"/>
      <c r="F37" s="89" t="s">
        <v>116</v>
      </c>
      <c r="G37" s="90"/>
      <c r="H37" s="93" t="s">
        <v>174</v>
      </c>
      <c r="I37" s="94"/>
      <c r="J37" s="88" t="s">
        <v>186</v>
      </c>
      <c r="K37" s="88"/>
      <c r="L37" s="88" t="s">
        <v>117</v>
      </c>
      <c r="M37" s="88"/>
    </row>
    <row r="38" spans="2:13" x14ac:dyDescent="0.3">
      <c r="B38" s="4" t="s">
        <v>812</v>
      </c>
      <c r="C38" s="41" t="s">
        <v>823</v>
      </c>
      <c r="D38" s="3">
        <f>E38/100*5</f>
        <v>3.5</v>
      </c>
      <c r="E38" s="38">
        <f>(AY21+BB21+BE21+BH21)/4</f>
        <v>70</v>
      </c>
      <c r="F38" s="3">
        <f>G38/100*5</f>
        <v>3.5</v>
      </c>
      <c r="G38" s="38">
        <f>(BK21+BN21+BQ21+BT21)/4</f>
        <v>70</v>
      </c>
      <c r="H38" s="3">
        <f>I38/100*5</f>
        <v>3.5</v>
      </c>
      <c r="I38" s="38">
        <f>(BW21+BZ21+CC21+CF21)/4</f>
        <v>70</v>
      </c>
      <c r="J38" s="3">
        <f>K38/100*5</f>
        <v>3.5</v>
      </c>
      <c r="K38" s="38">
        <f>(CI21+CL21+CO21+CR21)/4</f>
        <v>70</v>
      </c>
      <c r="L38" s="3">
        <f>M38/100*5</f>
        <v>3.5</v>
      </c>
      <c r="M38" s="38">
        <f>(CU21+CX21+DA21+DD21)/4</f>
        <v>70</v>
      </c>
    </row>
    <row r="39" spans="2:13" x14ac:dyDescent="0.3">
      <c r="B39" s="4" t="s">
        <v>813</v>
      </c>
      <c r="C39" s="41" t="s">
        <v>823</v>
      </c>
      <c r="D39" s="60">
        <f t="shared" ref="D39:D40" si="10">E39/100*5</f>
        <v>0.75</v>
      </c>
      <c r="E39" s="38">
        <f>(AZ21+BC21+BF21+BI21)/4</f>
        <v>15</v>
      </c>
      <c r="F39" s="60">
        <f t="shared" ref="F39:F40" si="11">G39/100*5</f>
        <v>0.75</v>
      </c>
      <c r="G39" s="38">
        <f>(BL21+BO21+BR21+BU21)/4</f>
        <v>15</v>
      </c>
      <c r="H39" s="60">
        <f t="shared" ref="H39:H40" si="12">I39/100*5</f>
        <v>0.75</v>
      </c>
      <c r="I39" s="38">
        <f>(BX21+CA21+CD21+CG21)/4</f>
        <v>15</v>
      </c>
      <c r="J39" s="60">
        <f t="shared" ref="J39:J40" si="13">K39/100*5</f>
        <v>0.75</v>
      </c>
      <c r="K39" s="38">
        <f>(CJ21+CM21+CP21+CS21)/4</f>
        <v>15</v>
      </c>
      <c r="L39" s="60">
        <f t="shared" ref="L39:L40" si="14">M39/100*5</f>
        <v>0.75</v>
      </c>
      <c r="M39" s="38">
        <f>(CV21+CY21+DB21+DE21)/4</f>
        <v>15</v>
      </c>
    </row>
    <row r="40" spans="2:13" x14ac:dyDescent="0.3">
      <c r="B40" s="4" t="s">
        <v>814</v>
      </c>
      <c r="C40" s="41" t="s">
        <v>823</v>
      </c>
      <c r="D40" s="60">
        <f t="shared" si="10"/>
        <v>0.75</v>
      </c>
      <c r="E40" s="38">
        <f>(BA21+BD21+BG21+BJ21)/4</f>
        <v>15</v>
      </c>
      <c r="F40" s="60">
        <f t="shared" si="11"/>
        <v>0.75</v>
      </c>
      <c r="G40" s="38">
        <f>(BM21+BP21+BS21+BV21)/4</f>
        <v>15</v>
      </c>
      <c r="H40" s="60">
        <f t="shared" si="12"/>
        <v>0.75</v>
      </c>
      <c r="I40" s="38">
        <f>(BY21+CB21+CE21+CH21)/4</f>
        <v>15</v>
      </c>
      <c r="J40" s="60">
        <f t="shared" si="13"/>
        <v>0.75</v>
      </c>
      <c r="K40" s="38">
        <f>(CK21+CN21+CQ21+CT21)/4</f>
        <v>15</v>
      </c>
      <c r="L40" s="60">
        <f t="shared" si="14"/>
        <v>0.75</v>
      </c>
      <c r="M40" s="38">
        <f>(CW21+CZ21+DC21+DF21)/4</f>
        <v>15</v>
      </c>
    </row>
    <row r="41" spans="2:13" x14ac:dyDescent="0.3">
      <c r="B41" s="4"/>
      <c r="C41" s="41"/>
      <c r="D41" s="39">
        <f>SUM(D38:D40)</f>
        <v>5</v>
      </c>
      <c r="E41" s="39">
        <f>SUM(E38:E40)</f>
        <v>100</v>
      </c>
      <c r="F41" s="39">
        <f t="shared" ref="F41:M41" si="15">SUM(F38:F40)</f>
        <v>5</v>
      </c>
      <c r="G41" s="39">
        <f t="shared" si="15"/>
        <v>100</v>
      </c>
      <c r="H41" s="39">
        <f t="shared" si="15"/>
        <v>5</v>
      </c>
      <c r="I41" s="39">
        <f t="shared" si="15"/>
        <v>100</v>
      </c>
      <c r="J41" s="39">
        <f t="shared" si="15"/>
        <v>5</v>
      </c>
      <c r="K41" s="39">
        <f t="shared" si="15"/>
        <v>100</v>
      </c>
      <c r="L41" s="39">
        <f t="shared" si="15"/>
        <v>5</v>
      </c>
      <c r="M41" s="39">
        <f t="shared" si="15"/>
        <v>100</v>
      </c>
    </row>
    <row r="42" spans="2:13" x14ac:dyDescent="0.3">
      <c r="B42" s="4" t="s">
        <v>812</v>
      </c>
      <c r="C42" s="41" t="s">
        <v>824</v>
      </c>
      <c r="D42" s="3">
        <f>E42/100*5</f>
        <v>3.5</v>
      </c>
      <c r="E42" s="38">
        <f>(DG21+DJ21+DM21+DP21)/4</f>
        <v>70</v>
      </c>
    </row>
    <row r="43" spans="2:13" x14ac:dyDescent="0.3">
      <c r="B43" s="4" t="s">
        <v>813</v>
      </c>
      <c r="C43" s="41" t="s">
        <v>824</v>
      </c>
      <c r="D43" s="60">
        <f t="shared" ref="D43:D44" si="16">E43/100*5</f>
        <v>0.75</v>
      </c>
      <c r="E43" s="38">
        <f>(DH21+DK21+DN21+DQ21)/4</f>
        <v>15</v>
      </c>
    </row>
    <row r="44" spans="2:13" x14ac:dyDescent="0.3">
      <c r="B44" s="4" t="s">
        <v>814</v>
      </c>
      <c r="C44" s="41" t="s">
        <v>824</v>
      </c>
      <c r="D44" s="60">
        <f t="shared" si="16"/>
        <v>0.75</v>
      </c>
      <c r="E44" s="38">
        <f>(DI21+DL21+DO21+DR21)/4</f>
        <v>15</v>
      </c>
    </row>
    <row r="45" spans="2:13" x14ac:dyDescent="0.3">
      <c r="B45" s="4"/>
      <c r="C45" s="41"/>
      <c r="D45" s="39">
        <f>SUM(D42:D44)</f>
        <v>5</v>
      </c>
      <c r="E45" s="39">
        <f>SUM(E42:E44)</f>
        <v>100</v>
      </c>
    </row>
  </sheetData>
  <mergeCells count="109">
    <mergeCell ref="D37:E37"/>
    <mergeCell ref="F28:G28"/>
    <mergeCell ref="B23:E23"/>
    <mergeCell ref="DP2:DQ2"/>
    <mergeCell ref="D28:E28"/>
    <mergeCell ref="J37:K37"/>
    <mergeCell ref="L37:M37"/>
    <mergeCell ref="H37:I37"/>
    <mergeCell ref="F37:G3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20:B20"/>
    <mergeCell ref="A21:B2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51"/>
  <sheetViews>
    <sheetView topLeftCell="A5" zoomScale="70" zoomScaleNormal="70" workbookViewId="0">
      <selection activeCell="S49" sqref="S49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7" t="s">
        <v>1400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7"/>
      <c r="S2" s="7"/>
      <c r="T2" s="7"/>
      <c r="U2" s="7"/>
      <c r="V2" s="7"/>
      <c r="FI2" s="68" t="s">
        <v>1377</v>
      </c>
      <c r="FJ2" s="6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95" t="s">
        <v>2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7"/>
      <c r="BK4" s="86" t="s">
        <v>88</v>
      </c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98" t="s">
        <v>115</v>
      </c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100"/>
      <c r="EW4" s="88" t="s">
        <v>138</v>
      </c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</row>
    <row r="5" spans="1:254" ht="15.75" customHeight="1" x14ac:dyDescent="0.3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 t="s">
        <v>56</v>
      </c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6" t="s">
        <v>3</v>
      </c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 t="s">
        <v>331</v>
      </c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8" t="s">
        <v>332</v>
      </c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 t="s">
        <v>159</v>
      </c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4" t="s">
        <v>1019</v>
      </c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 t="s">
        <v>174</v>
      </c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101" t="s">
        <v>186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74" t="s">
        <v>117</v>
      </c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/>
      <c r="EU5" s="74"/>
      <c r="EV5" s="74"/>
      <c r="EW5" s="76" t="s">
        <v>139</v>
      </c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</row>
    <row r="6" spans="1:254" ht="15.6" hidden="1" x14ac:dyDescent="0.3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84"/>
      <c r="B11" s="84"/>
      <c r="C11" s="78" t="s">
        <v>280</v>
      </c>
      <c r="D11" s="78" t="s">
        <v>5</v>
      </c>
      <c r="E11" s="78" t="s">
        <v>6</v>
      </c>
      <c r="F11" s="78" t="s">
        <v>319</v>
      </c>
      <c r="G11" s="78" t="s">
        <v>7</v>
      </c>
      <c r="H11" s="78" t="s">
        <v>8</v>
      </c>
      <c r="I11" s="78" t="s">
        <v>281</v>
      </c>
      <c r="J11" s="78" t="s">
        <v>9</v>
      </c>
      <c r="K11" s="78" t="s">
        <v>10</v>
      </c>
      <c r="L11" s="78" t="s">
        <v>282</v>
      </c>
      <c r="M11" s="78" t="s">
        <v>9</v>
      </c>
      <c r="N11" s="78" t="s">
        <v>10</v>
      </c>
      <c r="O11" s="78" t="s">
        <v>283</v>
      </c>
      <c r="P11" s="78" t="s">
        <v>11</v>
      </c>
      <c r="Q11" s="78" t="s">
        <v>4</v>
      </c>
      <c r="R11" s="78" t="s">
        <v>284</v>
      </c>
      <c r="S11" s="78"/>
      <c r="T11" s="78"/>
      <c r="U11" s="78" t="s">
        <v>978</v>
      </c>
      <c r="V11" s="78"/>
      <c r="W11" s="78"/>
      <c r="X11" s="78" t="s">
        <v>979</v>
      </c>
      <c r="Y11" s="78"/>
      <c r="Z11" s="78"/>
      <c r="AA11" s="76" t="s">
        <v>980</v>
      </c>
      <c r="AB11" s="76"/>
      <c r="AC11" s="76"/>
      <c r="AD11" s="78" t="s">
        <v>285</v>
      </c>
      <c r="AE11" s="78"/>
      <c r="AF11" s="78"/>
      <c r="AG11" s="78" t="s">
        <v>286</v>
      </c>
      <c r="AH11" s="78"/>
      <c r="AI11" s="78"/>
      <c r="AJ11" s="76" t="s">
        <v>287</v>
      </c>
      <c r="AK11" s="76"/>
      <c r="AL11" s="76"/>
      <c r="AM11" s="78" t="s">
        <v>288</v>
      </c>
      <c r="AN11" s="78"/>
      <c r="AO11" s="78"/>
      <c r="AP11" s="78" t="s">
        <v>289</v>
      </c>
      <c r="AQ11" s="78"/>
      <c r="AR11" s="78"/>
      <c r="AS11" s="78" t="s">
        <v>290</v>
      </c>
      <c r="AT11" s="78"/>
      <c r="AU11" s="78"/>
      <c r="AV11" s="78" t="s">
        <v>291</v>
      </c>
      <c r="AW11" s="78"/>
      <c r="AX11" s="78"/>
      <c r="AY11" s="78" t="s">
        <v>320</v>
      </c>
      <c r="AZ11" s="78"/>
      <c r="BA11" s="78"/>
      <c r="BB11" s="78" t="s">
        <v>292</v>
      </c>
      <c r="BC11" s="78"/>
      <c r="BD11" s="78"/>
      <c r="BE11" s="78" t="s">
        <v>1002</v>
      </c>
      <c r="BF11" s="78"/>
      <c r="BG11" s="78"/>
      <c r="BH11" s="78" t="s">
        <v>293</v>
      </c>
      <c r="BI11" s="78"/>
      <c r="BJ11" s="78"/>
      <c r="BK11" s="76" t="s">
        <v>294</v>
      </c>
      <c r="BL11" s="76"/>
      <c r="BM11" s="76"/>
      <c r="BN11" s="76" t="s">
        <v>321</v>
      </c>
      <c r="BO11" s="76"/>
      <c r="BP11" s="76"/>
      <c r="BQ11" s="76" t="s">
        <v>295</v>
      </c>
      <c r="BR11" s="76"/>
      <c r="BS11" s="76"/>
      <c r="BT11" s="76" t="s">
        <v>296</v>
      </c>
      <c r="BU11" s="76"/>
      <c r="BV11" s="76"/>
      <c r="BW11" s="76" t="s">
        <v>297</v>
      </c>
      <c r="BX11" s="76"/>
      <c r="BY11" s="76"/>
      <c r="BZ11" s="76" t="s">
        <v>298</v>
      </c>
      <c r="CA11" s="76"/>
      <c r="CB11" s="76"/>
      <c r="CC11" s="76" t="s">
        <v>322</v>
      </c>
      <c r="CD11" s="76"/>
      <c r="CE11" s="76"/>
      <c r="CF11" s="76" t="s">
        <v>299</v>
      </c>
      <c r="CG11" s="76"/>
      <c r="CH11" s="76"/>
      <c r="CI11" s="76" t="s">
        <v>300</v>
      </c>
      <c r="CJ11" s="76"/>
      <c r="CK11" s="76"/>
      <c r="CL11" s="76" t="s">
        <v>301</v>
      </c>
      <c r="CM11" s="76"/>
      <c r="CN11" s="76"/>
      <c r="CO11" s="76" t="s">
        <v>302</v>
      </c>
      <c r="CP11" s="76"/>
      <c r="CQ11" s="76"/>
      <c r="CR11" s="76" t="s">
        <v>303</v>
      </c>
      <c r="CS11" s="76"/>
      <c r="CT11" s="76"/>
      <c r="CU11" s="76" t="s">
        <v>304</v>
      </c>
      <c r="CV11" s="76"/>
      <c r="CW11" s="76"/>
      <c r="CX11" s="76" t="s">
        <v>305</v>
      </c>
      <c r="CY11" s="76"/>
      <c r="CZ11" s="76"/>
      <c r="DA11" s="76" t="s">
        <v>306</v>
      </c>
      <c r="DB11" s="76"/>
      <c r="DC11" s="76"/>
      <c r="DD11" s="76" t="s">
        <v>307</v>
      </c>
      <c r="DE11" s="76"/>
      <c r="DF11" s="76"/>
      <c r="DG11" s="76" t="s">
        <v>323</v>
      </c>
      <c r="DH11" s="76"/>
      <c r="DI11" s="76"/>
      <c r="DJ11" s="76" t="s">
        <v>308</v>
      </c>
      <c r="DK11" s="76"/>
      <c r="DL11" s="76"/>
      <c r="DM11" s="76" t="s">
        <v>309</v>
      </c>
      <c r="DN11" s="76"/>
      <c r="DO11" s="76"/>
      <c r="DP11" s="76" t="s">
        <v>310</v>
      </c>
      <c r="DQ11" s="76"/>
      <c r="DR11" s="76"/>
      <c r="DS11" s="76" t="s">
        <v>311</v>
      </c>
      <c r="DT11" s="76"/>
      <c r="DU11" s="76"/>
      <c r="DV11" s="76" t="s">
        <v>312</v>
      </c>
      <c r="DW11" s="76"/>
      <c r="DX11" s="76"/>
      <c r="DY11" s="76" t="s">
        <v>313</v>
      </c>
      <c r="DZ11" s="76"/>
      <c r="EA11" s="76"/>
      <c r="EB11" s="76" t="s">
        <v>314</v>
      </c>
      <c r="EC11" s="76"/>
      <c r="ED11" s="76"/>
      <c r="EE11" s="76" t="s">
        <v>324</v>
      </c>
      <c r="EF11" s="76"/>
      <c r="EG11" s="76"/>
      <c r="EH11" s="76" t="s">
        <v>325</v>
      </c>
      <c r="EI11" s="76"/>
      <c r="EJ11" s="76"/>
      <c r="EK11" s="76" t="s">
        <v>326</v>
      </c>
      <c r="EL11" s="76"/>
      <c r="EM11" s="76"/>
      <c r="EN11" s="76" t="s">
        <v>327</v>
      </c>
      <c r="EO11" s="76"/>
      <c r="EP11" s="76"/>
      <c r="EQ11" s="76" t="s">
        <v>328</v>
      </c>
      <c r="ER11" s="76"/>
      <c r="ES11" s="76"/>
      <c r="ET11" s="76" t="s">
        <v>329</v>
      </c>
      <c r="EU11" s="76"/>
      <c r="EV11" s="76"/>
      <c r="EW11" s="76" t="s">
        <v>315</v>
      </c>
      <c r="EX11" s="76"/>
      <c r="EY11" s="76"/>
      <c r="EZ11" s="76" t="s">
        <v>330</v>
      </c>
      <c r="FA11" s="76"/>
      <c r="FB11" s="76"/>
      <c r="FC11" s="76" t="s">
        <v>316</v>
      </c>
      <c r="FD11" s="76"/>
      <c r="FE11" s="76"/>
      <c r="FF11" s="76" t="s">
        <v>317</v>
      </c>
      <c r="FG11" s="76"/>
      <c r="FH11" s="76"/>
      <c r="FI11" s="76" t="s">
        <v>318</v>
      </c>
      <c r="FJ11" s="76"/>
      <c r="FK11" s="76"/>
    </row>
    <row r="12" spans="1:254" ht="79.5" customHeight="1" x14ac:dyDescent="0.3">
      <c r="A12" s="84"/>
      <c r="B12" s="84"/>
      <c r="C12" s="83" t="s">
        <v>960</v>
      </c>
      <c r="D12" s="83"/>
      <c r="E12" s="83"/>
      <c r="F12" s="83" t="s">
        <v>964</v>
      </c>
      <c r="G12" s="83"/>
      <c r="H12" s="83"/>
      <c r="I12" s="83" t="s">
        <v>968</v>
      </c>
      <c r="J12" s="83"/>
      <c r="K12" s="83"/>
      <c r="L12" s="83" t="s">
        <v>972</v>
      </c>
      <c r="M12" s="83"/>
      <c r="N12" s="83"/>
      <c r="O12" s="83" t="s">
        <v>974</v>
      </c>
      <c r="P12" s="83"/>
      <c r="Q12" s="83"/>
      <c r="R12" s="83" t="s">
        <v>977</v>
      </c>
      <c r="S12" s="83"/>
      <c r="T12" s="83"/>
      <c r="U12" s="83" t="s">
        <v>338</v>
      </c>
      <c r="V12" s="83"/>
      <c r="W12" s="83"/>
      <c r="X12" s="83" t="s">
        <v>341</v>
      </c>
      <c r="Y12" s="83"/>
      <c r="Z12" s="83"/>
      <c r="AA12" s="83" t="s">
        <v>981</v>
      </c>
      <c r="AB12" s="83"/>
      <c r="AC12" s="83"/>
      <c r="AD12" s="83" t="s">
        <v>985</v>
      </c>
      <c r="AE12" s="83"/>
      <c r="AF12" s="83"/>
      <c r="AG12" s="83" t="s">
        <v>986</v>
      </c>
      <c r="AH12" s="83"/>
      <c r="AI12" s="83"/>
      <c r="AJ12" s="83" t="s">
        <v>990</v>
      </c>
      <c r="AK12" s="83"/>
      <c r="AL12" s="83"/>
      <c r="AM12" s="83" t="s">
        <v>994</v>
      </c>
      <c r="AN12" s="83"/>
      <c r="AO12" s="83"/>
      <c r="AP12" s="83" t="s">
        <v>998</v>
      </c>
      <c r="AQ12" s="83"/>
      <c r="AR12" s="83"/>
      <c r="AS12" s="83" t="s">
        <v>999</v>
      </c>
      <c r="AT12" s="83"/>
      <c r="AU12" s="83"/>
      <c r="AV12" s="83" t="s">
        <v>1003</v>
      </c>
      <c r="AW12" s="83"/>
      <c r="AX12" s="83"/>
      <c r="AY12" s="83" t="s">
        <v>1004</v>
      </c>
      <c r="AZ12" s="83"/>
      <c r="BA12" s="83"/>
      <c r="BB12" s="83" t="s">
        <v>1005</v>
      </c>
      <c r="BC12" s="83"/>
      <c r="BD12" s="83"/>
      <c r="BE12" s="83" t="s">
        <v>1006</v>
      </c>
      <c r="BF12" s="83"/>
      <c r="BG12" s="83"/>
      <c r="BH12" s="83" t="s">
        <v>1007</v>
      </c>
      <c r="BI12" s="83"/>
      <c r="BJ12" s="83"/>
      <c r="BK12" s="83" t="s">
        <v>357</v>
      </c>
      <c r="BL12" s="83"/>
      <c r="BM12" s="83"/>
      <c r="BN12" s="83" t="s">
        <v>359</v>
      </c>
      <c r="BO12" s="83"/>
      <c r="BP12" s="83"/>
      <c r="BQ12" s="83" t="s">
        <v>1011</v>
      </c>
      <c r="BR12" s="83"/>
      <c r="BS12" s="83"/>
      <c r="BT12" s="83" t="s">
        <v>1012</v>
      </c>
      <c r="BU12" s="83"/>
      <c r="BV12" s="83"/>
      <c r="BW12" s="83" t="s">
        <v>1013</v>
      </c>
      <c r="BX12" s="83"/>
      <c r="BY12" s="83"/>
      <c r="BZ12" s="83" t="s">
        <v>1014</v>
      </c>
      <c r="CA12" s="83"/>
      <c r="CB12" s="83"/>
      <c r="CC12" s="83" t="s">
        <v>369</v>
      </c>
      <c r="CD12" s="83"/>
      <c r="CE12" s="83"/>
      <c r="CF12" s="102" t="s">
        <v>372</v>
      </c>
      <c r="CG12" s="102"/>
      <c r="CH12" s="102"/>
      <c r="CI12" s="83" t="s">
        <v>376</v>
      </c>
      <c r="CJ12" s="83"/>
      <c r="CK12" s="83"/>
      <c r="CL12" s="83" t="s">
        <v>1325</v>
      </c>
      <c r="CM12" s="83"/>
      <c r="CN12" s="83"/>
      <c r="CO12" s="83" t="s">
        <v>382</v>
      </c>
      <c r="CP12" s="83"/>
      <c r="CQ12" s="83"/>
      <c r="CR12" s="102" t="s">
        <v>385</v>
      </c>
      <c r="CS12" s="102"/>
      <c r="CT12" s="102"/>
      <c r="CU12" s="83" t="s">
        <v>388</v>
      </c>
      <c r="CV12" s="83"/>
      <c r="CW12" s="83"/>
      <c r="CX12" s="83" t="s">
        <v>390</v>
      </c>
      <c r="CY12" s="83"/>
      <c r="CZ12" s="83"/>
      <c r="DA12" s="83" t="s">
        <v>394</v>
      </c>
      <c r="DB12" s="83"/>
      <c r="DC12" s="83"/>
      <c r="DD12" s="102" t="s">
        <v>398</v>
      </c>
      <c r="DE12" s="102"/>
      <c r="DF12" s="102"/>
      <c r="DG12" s="102" t="s">
        <v>400</v>
      </c>
      <c r="DH12" s="102"/>
      <c r="DI12" s="102"/>
      <c r="DJ12" s="102" t="s">
        <v>404</v>
      </c>
      <c r="DK12" s="102"/>
      <c r="DL12" s="102"/>
      <c r="DM12" s="102" t="s">
        <v>408</v>
      </c>
      <c r="DN12" s="102"/>
      <c r="DO12" s="102"/>
      <c r="DP12" s="102" t="s">
        <v>412</v>
      </c>
      <c r="DQ12" s="102"/>
      <c r="DR12" s="102"/>
      <c r="DS12" s="102" t="s">
        <v>415</v>
      </c>
      <c r="DT12" s="102"/>
      <c r="DU12" s="102"/>
      <c r="DV12" s="102" t="s">
        <v>418</v>
      </c>
      <c r="DW12" s="102"/>
      <c r="DX12" s="102"/>
      <c r="DY12" s="102" t="s">
        <v>422</v>
      </c>
      <c r="DZ12" s="102"/>
      <c r="EA12" s="102"/>
      <c r="EB12" s="102" t="s">
        <v>424</v>
      </c>
      <c r="EC12" s="102"/>
      <c r="ED12" s="102"/>
      <c r="EE12" s="102" t="s">
        <v>1023</v>
      </c>
      <c r="EF12" s="102"/>
      <c r="EG12" s="102"/>
      <c r="EH12" s="102" t="s">
        <v>426</v>
      </c>
      <c r="EI12" s="102"/>
      <c r="EJ12" s="102"/>
      <c r="EK12" s="102" t="s">
        <v>428</v>
      </c>
      <c r="EL12" s="102"/>
      <c r="EM12" s="102"/>
      <c r="EN12" s="102" t="s">
        <v>1032</v>
      </c>
      <c r="EO12" s="102"/>
      <c r="EP12" s="102"/>
      <c r="EQ12" s="102" t="s">
        <v>1034</v>
      </c>
      <c r="ER12" s="102"/>
      <c r="ES12" s="102"/>
      <c r="ET12" s="102" t="s">
        <v>430</v>
      </c>
      <c r="EU12" s="102"/>
      <c r="EV12" s="102"/>
      <c r="EW12" s="102" t="s">
        <v>431</v>
      </c>
      <c r="EX12" s="102"/>
      <c r="EY12" s="102"/>
      <c r="EZ12" s="102" t="s">
        <v>1038</v>
      </c>
      <c r="FA12" s="102"/>
      <c r="FB12" s="102"/>
      <c r="FC12" s="102" t="s">
        <v>1042</v>
      </c>
      <c r="FD12" s="102"/>
      <c r="FE12" s="102"/>
      <c r="FF12" s="102" t="s">
        <v>1044</v>
      </c>
      <c r="FG12" s="102"/>
      <c r="FH12" s="102"/>
      <c r="FI12" s="102" t="s">
        <v>1048</v>
      </c>
      <c r="FJ12" s="102"/>
      <c r="FK12" s="102"/>
    </row>
    <row r="13" spans="1:254" ht="180.6" x14ac:dyDescent="0.3">
      <c r="A13" s="84"/>
      <c r="B13" s="84"/>
      <c r="C13" s="58" t="s">
        <v>962</v>
      </c>
      <c r="D13" s="58" t="s">
        <v>961</v>
      </c>
      <c r="E13" s="58" t="s">
        <v>963</v>
      </c>
      <c r="F13" s="58" t="s">
        <v>965</v>
      </c>
      <c r="G13" s="58" t="s">
        <v>966</v>
      </c>
      <c r="H13" s="58" t="s">
        <v>967</v>
      </c>
      <c r="I13" s="58" t="s">
        <v>969</v>
      </c>
      <c r="J13" s="58" t="s">
        <v>970</v>
      </c>
      <c r="K13" s="58" t="s">
        <v>971</v>
      </c>
      <c r="L13" s="58" t="s">
        <v>973</v>
      </c>
      <c r="M13" s="58" t="s">
        <v>335</v>
      </c>
      <c r="N13" s="58" t="s">
        <v>194</v>
      </c>
      <c r="O13" s="58" t="s">
        <v>975</v>
      </c>
      <c r="P13" s="58" t="s">
        <v>976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982</v>
      </c>
      <c r="AB13" s="58" t="s">
        <v>983</v>
      </c>
      <c r="AC13" s="58" t="s">
        <v>984</v>
      </c>
      <c r="AD13" s="58" t="s">
        <v>84</v>
      </c>
      <c r="AE13" s="58" t="s">
        <v>348</v>
      </c>
      <c r="AF13" s="58" t="s">
        <v>86</v>
      </c>
      <c r="AG13" s="58" t="s">
        <v>987</v>
      </c>
      <c r="AH13" s="58" t="s">
        <v>988</v>
      </c>
      <c r="AI13" s="58" t="s">
        <v>989</v>
      </c>
      <c r="AJ13" s="58" t="s">
        <v>991</v>
      </c>
      <c r="AK13" s="58" t="s">
        <v>992</v>
      </c>
      <c r="AL13" s="58" t="s">
        <v>993</v>
      </c>
      <c r="AM13" s="58" t="s">
        <v>995</v>
      </c>
      <c r="AN13" s="58" t="s">
        <v>996</v>
      </c>
      <c r="AO13" s="58" t="s">
        <v>997</v>
      </c>
      <c r="AP13" s="58" t="s">
        <v>216</v>
      </c>
      <c r="AQ13" s="58" t="s">
        <v>217</v>
      </c>
      <c r="AR13" s="58" t="s">
        <v>205</v>
      </c>
      <c r="AS13" s="58" t="s">
        <v>1000</v>
      </c>
      <c r="AT13" s="58" t="s">
        <v>350</v>
      </c>
      <c r="AU13" s="58" t="s">
        <v>1001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1008</v>
      </c>
      <c r="BO13" s="58" t="s">
        <v>1009</v>
      </c>
      <c r="BP13" s="58" t="s">
        <v>1010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1015</v>
      </c>
      <c r="CN13" s="58" t="s">
        <v>1016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1017</v>
      </c>
      <c r="CW13" s="58" t="s">
        <v>1018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1381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1020</v>
      </c>
      <c r="EB13" s="59" t="s">
        <v>425</v>
      </c>
      <c r="EC13" s="59" t="s">
        <v>1021</v>
      </c>
      <c r="ED13" s="59" t="s">
        <v>1022</v>
      </c>
      <c r="EE13" s="59" t="s">
        <v>1024</v>
      </c>
      <c r="EF13" s="59" t="s">
        <v>1025</v>
      </c>
      <c r="EG13" s="59" t="s">
        <v>1026</v>
      </c>
      <c r="EH13" s="59" t="s">
        <v>73</v>
      </c>
      <c r="EI13" s="59" t="s">
        <v>1027</v>
      </c>
      <c r="EJ13" s="59" t="s">
        <v>75</v>
      </c>
      <c r="EK13" s="59" t="s">
        <v>1028</v>
      </c>
      <c r="EL13" s="59" t="s">
        <v>1029</v>
      </c>
      <c r="EM13" s="59" t="s">
        <v>1030</v>
      </c>
      <c r="EN13" s="59" t="s">
        <v>1031</v>
      </c>
      <c r="EO13" s="59" t="s">
        <v>1033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1037</v>
      </c>
      <c r="EU13" s="59" t="s">
        <v>1035</v>
      </c>
      <c r="EV13" s="59" t="s">
        <v>1036</v>
      </c>
      <c r="EW13" s="59" t="s">
        <v>433</v>
      </c>
      <c r="EX13" s="59" t="s">
        <v>432</v>
      </c>
      <c r="EY13" s="59" t="s">
        <v>207</v>
      </c>
      <c r="EZ13" s="59" t="s">
        <v>1039</v>
      </c>
      <c r="FA13" s="59" t="s">
        <v>1040</v>
      </c>
      <c r="FB13" s="59" t="s">
        <v>1041</v>
      </c>
      <c r="FC13" s="59" t="s">
        <v>336</v>
      </c>
      <c r="FD13" s="59" t="s">
        <v>1043</v>
      </c>
      <c r="FE13" s="59" t="s">
        <v>274</v>
      </c>
      <c r="FF13" s="59" t="s">
        <v>1045</v>
      </c>
      <c r="FG13" s="59" t="s">
        <v>1046</v>
      </c>
      <c r="FH13" s="59" t="s">
        <v>1047</v>
      </c>
      <c r="FI13" s="59" t="s">
        <v>1049</v>
      </c>
      <c r="FJ13" s="59" t="s">
        <v>1050</v>
      </c>
      <c r="FK13" s="59" t="s">
        <v>1051</v>
      </c>
    </row>
    <row r="14" spans="1:254" ht="15.6" x14ac:dyDescent="0.3">
      <c r="A14" s="20">
        <v>1</v>
      </c>
      <c r="B14" s="13" t="s">
        <v>1388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 t="s">
        <v>1389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/>
      <c r="P15" s="4">
        <v>1</v>
      </c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/>
      <c r="AE15" s="4">
        <v>1</v>
      </c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/>
      <c r="AT15" s="4">
        <v>1</v>
      </c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/>
      <c r="BI15" s="4">
        <v>1</v>
      </c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/>
      <c r="BX15" s="4">
        <v>1</v>
      </c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/>
      <c r="CM15" s="4">
        <v>1</v>
      </c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/>
      <c r="DB15" s="4">
        <v>1</v>
      </c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/>
      <c r="DQ15" s="4">
        <v>1</v>
      </c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/>
      <c r="EF15" s="4">
        <v>1</v>
      </c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/>
      <c r="EU15" s="4">
        <v>1</v>
      </c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/>
      <c r="FJ15" s="4">
        <v>1</v>
      </c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 t="s">
        <v>1390</v>
      </c>
      <c r="C16" s="4"/>
      <c r="D16" s="4">
        <v>1</v>
      </c>
      <c r="E16" s="4"/>
      <c r="F16" s="4"/>
      <c r="G16" s="4">
        <v>1</v>
      </c>
      <c r="H16" s="4"/>
      <c r="I16" s="4">
        <v>1</v>
      </c>
      <c r="J16" s="4"/>
      <c r="K16" s="4"/>
      <c r="L16" s="4">
        <v>1</v>
      </c>
      <c r="M16" s="4"/>
      <c r="N16" s="4"/>
      <c r="O16" s="4"/>
      <c r="P16" s="4"/>
      <c r="Q16" s="4">
        <v>1</v>
      </c>
      <c r="R16" s="4"/>
      <c r="S16" s="4">
        <v>1</v>
      </c>
      <c r="T16" s="4"/>
      <c r="U16" s="4"/>
      <c r="V16" s="4">
        <v>1</v>
      </c>
      <c r="W16" s="4"/>
      <c r="X16" s="4">
        <v>1</v>
      </c>
      <c r="Y16" s="4"/>
      <c r="Z16" s="4"/>
      <c r="AA16" s="4">
        <v>1</v>
      </c>
      <c r="AB16" s="4"/>
      <c r="AC16" s="4"/>
      <c r="AD16" s="4"/>
      <c r="AE16" s="4"/>
      <c r="AF16" s="4">
        <v>1</v>
      </c>
      <c r="AG16" s="4"/>
      <c r="AH16" s="4">
        <v>1</v>
      </c>
      <c r="AI16" s="4"/>
      <c r="AJ16" s="4"/>
      <c r="AK16" s="4">
        <v>1</v>
      </c>
      <c r="AL16" s="4"/>
      <c r="AM16" s="4">
        <v>1</v>
      </c>
      <c r="AN16" s="4"/>
      <c r="AO16" s="4"/>
      <c r="AP16" s="4">
        <v>1</v>
      </c>
      <c r="AQ16" s="4"/>
      <c r="AR16" s="4"/>
      <c r="AS16" s="4"/>
      <c r="AT16" s="4"/>
      <c r="AU16" s="4">
        <v>1</v>
      </c>
      <c r="AV16" s="4"/>
      <c r="AW16" s="4">
        <v>1</v>
      </c>
      <c r="AX16" s="4"/>
      <c r="AY16" s="4"/>
      <c r="AZ16" s="4">
        <v>1</v>
      </c>
      <c r="BA16" s="4"/>
      <c r="BB16" s="4">
        <v>1</v>
      </c>
      <c r="BC16" s="4"/>
      <c r="BD16" s="4"/>
      <c r="BE16" s="4">
        <v>1</v>
      </c>
      <c r="BF16" s="4"/>
      <c r="BG16" s="4"/>
      <c r="BH16" s="4"/>
      <c r="BI16" s="4"/>
      <c r="BJ16" s="4">
        <v>1</v>
      </c>
      <c r="BK16" s="4"/>
      <c r="BL16" s="4">
        <v>1</v>
      </c>
      <c r="BM16" s="4"/>
      <c r="BN16" s="4"/>
      <c r="BO16" s="4">
        <v>1</v>
      </c>
      <c r="BP16" s="4"/>
      <c r="BQ16" s="4">
        <v>1</v>
      </c>
      <c r="BR16" s="4"/>
      <c r="BS16" s="4"/>
      <c r="BT16" s="4">
        <v>1</v>
      </c>
      <c r="BU16" s="4"/>
      <c r="BV16" s="4"/>
      <c r="BW16" s="4"/>
      <c r="BX16" s="4"/>
      <c r="BY16" s="4">
        <v>1</v>
      </c>
      <c r="BZ16" s="4"/>
      <c r="CA16" s="4">
        <v>1</v>
      </c>
      <c r="CB16" s="4"/>
      <c r="CC16" s="4"/>
      <c r="CD16" s="4">
        <v>1</v>
      </c>
      <c r="CE16" s="4"/>
      <c r="CF16" s="4">
        <v>1</v>
      </c>
      <c r="CG16" s="4"/>
      <c r="CH16" s="4"/>
      <c r="CI16" s="4">
        <v>1</v>
      </c>
      <c r="CJ16" s="4"/>
      <c r="CK16" s="4"/>
      <c r="CL16" s="4"/>
      <c r="CM16" s="4"/>
      <c r="CN16" s="4">
        <v>1</v>
      </c>
      <c r="CO16" s="4"/>
      <c r="CP16" s="4">
        <v>1</v>
      </c>
      <c r="CQ16" s="4"/>
      <c r="CR16" s="4"/>
      <c r="CS16" s="4">
        <v>1</v>
      </c>
      <c r="CT16" s="4"/>
      <c r="CU16" s="4">
        <v>1</v>
      </c>
      <c r="CV16" s="4"/>
      <c r="CW16" s="4"/>
      <c r="CX16" s="4">
        <v>1</v>
      </c>
      <c r="CY16" s="4"/>
      <c r="CZ16" s="4"/>
      <c r="DA16" s="4"/>
      <c r="DB16" s="4"/>
      <c r="DC16" s="4">
        <v>1</v>
      </c>
      <c r="DD16" s="4"/>
      <c r="DE16" s="4">
        <v>1</v>
      </c>
      <c r="DF16" s="4"/>
      <c r="DG16" s="4"/>
      <c r="DH16" s="4">
        <v>1</v>
      </c>
      <c r="DI16" s="4"/>
      <c r="DJ16" s="4">
        <v>1</v>
      </c>
      <c r="DK16" s="4"/>
      <c r="DL16" s="4"/>
      <c r="DM16" s="4">
        <v>1</v>
      </c>
      <c r="DN16" s="4"/>
      <c r="DO16" s="4"/>
      <c r="DP16" s="4"/>
      <c r="DQ16" s="4"/>
      <c r="DR16" s="4">
        <v>1</v>
      </c>
      <c r="DS16" s="4"/>
      <c r="DT16" s="4">
        <v>1</v>
      </c>
      <c r="DU16" s="4"/>
      <c r="DV16" s="4"/>
      <c r="DW16" s="4">
        <v>1</v>
      </c>
      <c r="DX16" s="4"/>
      <c r="DY16" s="4">
        <v>1</v>
      </c>
      <c r="DZ16" s="4"/>
      <c r="EA16" s="4"/>
      <c r="EB16" s="4">
        <v>1</v>
      </c>
      <c r="EC16" s="4"/>
      <c r="ED16" s="4"/>
      <c r="EE16" s="4"/>
      <c r="EF16" s="4"/>
      <c r="EG16" s="4">
        <v>1</v>
      </c>
      <c r="EH16" s="4"/>
      <c r="EI16" s="4">
        <v>1</v>
      </c>
      <c r="EJ16" s="4"/>
      <c r="EK16" s="4"/>
      <c r="EL16" s="4">
        <v>1</v>
      </c>
      <c r="EM16" s="4"/>
      <c r="EN16" s="4">
        <v>1</v>
      </c>
      <c r="EO16" s="4"/>
      <c r="EP16" s="4"/>
      <c r="EQ16" s="4">
        <v>1</v>
      </c>
      <c r="ER16" s="4"/>
      <c r="ES16" s="4"/>
      <c r="ET16" s="4"/>
      <c r="EU16" s="4"/>
      <c r="EV16" s="4">
        <v>1</v>
      </c>
      <c r="EW16" s="4"/>
      <c r="EX16" s="4">
        <v>1</v>
      </c>
      <c r="EY16" s="4"/>
      <c r="EZ16" s="4"/>
      <c r="FA16" s="4">
        <v>1</v>
      </c>
      <c r="FB16" s="4"/>
      <c r="FC16" s="4">
        <v>1</v>
      </c>
      <c r="FD16" s="4"/>
      <c r="FE16" s="4"/>
      <c r="FF16" s="4">
        <v>1</v>
      </c>
      <c r="FG16" s="4"/>
      <c r="FH16" s="4"/>
      <c r="FI16" s="4"/>
      <c r="FJ16" s="4"/>
      <c r="FK16" s="4">
        <v>1</v>
      </c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 t="s">
        <v>1391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/>
      <c r="M17" s="4">
        <v>1</v>
      </c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/>
      <c r="AB17" s="4">
        <v>1</v>
      </c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/>
      <c r="AQ17" s="4">
        <v>1</v>
      </c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/>
      <c r="BF17" s="4">
        <v>1</v>
      </c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/>
      <c r="BU17" s="4">
        <v>1</v>
      </c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/>
      <c r="CJ17" s="4">
        <v>1</v>
      </c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/>
      <c r="CY17" s="4">
        <v>1</v>
      </c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/>
      <c r="DN17" s="4">
        <v>1</v>
      </c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/>
      <c r="EC17" s="4">
        <v>1</v>
      </c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/>
      <c r="ER17" s="4">
        <v>1</v>
      </c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/>
      <c r="FG17" s="4">
        <v>1</v>
      </c>
      <c r="FH17" s="4"/>
      <c r="FI17" s="4">
        <v>1</v>
      </c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 t="s">
        <v>1392</v>
      </c>
      <c r="C18" s="4">
        <v>1</v>
      </c>
      <c r="D18" s="4"/>
      <c r="E18" s="4"/>
      <c r="F18" s="4"/>
      <c r="G18" s="4">
        <v>1</v>
      </c>
      <c r="H18" s="4"/>
      <c r="I18" s="4">
        <v>1</v>
      </c>
      <c r="J18" s="4"/>
      <c r="K18" s="4"/>
      <c r="L18" s="4"/>
      <c r="M18" s="4">
        <v>1</v>
      </c>
      <c r="N18" s="4"/>
      <c r="O18" s="4">
        <v>1</v>
      </c>
      <c r="P18" s="4"/>
      <c r="Q18" s="4"/>
      <c r="R18" s="4">
        <v>1</v>
      </c>
      <c r="S18" s="4"/>
      <c r="T18" s="4"/>
      <c r="U18" s="4"/>
      <c r="V18" s="4">
        <v>1</v>
      </c>
      <c r="W18" s="4"/>
      <c r="X18" s="4">
        <v>1</v>
      </c>
      <c r="Y18" s="4"/>
      <c r="Z18" s="4"/>
      <c r="AA18" s="4"/>
      <c r="AB18" s="4">
        <v>1</v>
      </c>
      <c r="AC18" s="4"/>
      <c r="AD18" s="4">
        <v>1</v>
      </c>
      <c r="AE18" s="4"/>
      <c r="AF18" s="4"/>
      <c r="AG18" s="4">
        <v>1</v>
      </c>
      <c r="AH18" s="4"/>
      <c r="AI18" s="4"/>
      <c r="AJ18" s="4"/>
      <c r="AK18" s="4">
        <v>1</v>
      </c>
      <c r="AL18" s="4"/>
      <c r="AM18" s="4">
        <v>1</v>
      </c>
      <c r="AN18" s="4"/>
      <c r="AO18" s="4"/>
      <c r="AP18" s="4"/>
      <c r="AQ18" s="4">
        <v>1</v>
      </c>
      <c r="AR18" s="4"/>
      <c r="AS18" s="4">
        <v>1</v>
      </c>
      <c r="AT18" s="4"/>
      <c r="AU18" s="4"/>
      <c r="AV18" s="4">
        <v>1</v>
      </c>
      <c r="AW18" s="4"/>
      <c r="AX18" s="4"/>
      <c r="AY18" s="4"/>
      <c r="AZ18" s="4">
        <v>1</v>
      </c>
      <c r="BA18" s="4"/>
      <c r="BB18" s="4">
        <v>1</v>
      </c>
      <c r="BC18" s="4"/>
      <c r="BD18" s="4"/>
      <c r="BE18" s="4"/>
      <c r="BF18" s="4">
        <v>1</v>
      </c>
      <c r="BG18" s="4"/>
      <c r="BH18" s="4">
        <v>1</v>
      </c>
      <c r="BI18" s="4"/>
      <c r="BJ18" s="4"/>
      <c r="BK18" s="4">
        <v>1</v>
      </c>
      <c r="BL18" s="4"/>
      <c r="BM18" s="4"/>
      <c r="BN18" s="4"/>
      <c r="BO18" s="4">
        <v>1</v>
      </c>
      <c r="BP18" s="4"/>
      <c r="BQ18" s="4">
        <v>1</v>
      </c>
      <c r="BR18" s="4"/>
      <c r="BS18" s="4"/>
      <c r="BT18" s="4"/>
      <c r="BU18" s="4">
        <v>1</v>
      </c>
      <c r="BV18" s="4"/>
      <c r="BW18" s="4">
        <v>1</v>
      </c>
      <c r="BX18" s="4"/>
      <c r="BY18" s="4"/>
      <c r="BZ18" s="4">
        <v>1</v>
      </c>
      <c r="CA18" s="4"/>
      <c r="CB18" s="4"/>
      <c r="CC18" s="4"/>
      <c r="CD18" s="4">
        <v>1</v>
      </c>
      <c r="CE18" s="4"/>
      <c r="CF18" s="4">
        <v>1</v>
      </c>
      <c r="CG18" s="4"/>
      <c r="CH18" s="4"/>
      <c r="CI18" s="4"/>
      <c r="CJ18" s="4">
        <v>1</v>
      </c>
      <c r="CK18" s="4"/>
      <c r="CL18" s="4">
        <v>1</v>
      </c>
      <c r="CM18" s="4"/>
      <c r="CN18" s="4"/>
      <c r="CO18" s="4">
        <v>1</v>
      </c>
      <c r="CP18" s="4"/>
      <c r="CQ18" s="4"/>
      <c r="CR18" s="4"/>
      <c r="CS18" s="4">
        <v>1</v>
      </c>
      <c r="CT18" s="4"/>
      <c r="CU18" s="4">
        <v>1</v>
      </c>
      <c r="CV18" s="4"/>
      <c r="CW18" s="4"/>
      <c r="CX18" s="4"/>
      <c r="CY18" s="4">
        <v>1</v>
      </c>
      <c r="CZ18" s="4"/>
      <c r="DA18" s="4">
        <v>1</v>
      </c>
      <c r="DB18" s="4"/>
      <c r="DC18" s="4"/>
      <c r="DD18" s="4">
        <v>1</v>
      </c>
      <c r="DE18" s="4"/>
      <c r="DF18" s="4"/>
      <c r="DG18" s="4"/>
      <c r="DH18" s="4">
        <v>1</v>
      </c>
      <c r="DI18" s="4"/>
      <c r="DJ18" s="4">
        <v>1</v>
      </c>
      <c r="DK18" s="4"/>
      <c r="DL18" s="4"/>
      <c r="DM18" s="4"/>
      <c r="DN18" s="4">
        <v>1</v>
      </c>
      <c r="DO18" s="4"/>
      <c r="DP18" s="4">
        <v>1</v>
      </c>
      <c r="DQ18" s="4"/>
      <c r="DR18" s="4"/>
      <c r="DS18" s="4">
        <v>1</v>
      </c>
      <c r="DT18" s="4"/>
      <c r="DU18" s="4"/>
      <c r="DV18" s="4"/>
      <c r="DW18" s="4">
        <v>1</v>
      </c>
      <c r="DX18" s="4"/>
      <c r="DY18" s="4">
        <v>1</v>
      </c>
      <c r="DZ18" s="4"/>
      <c r="EA18" s="4"/>
      <c r="EB18" s="4"/>
      <c r="EC18" s="4">
        <v>1</v>
      </c>
      <c r="ED18" s="4"/>
      <c r="EE18" s="4">
        <v>1</v>
      </c>
      <c r="EF18" s="4"/>
      <c r="EG18" s="4"/>
      <c r="EH18" s="4">
        <v>1</v>
      </c>
      <c r="EI18" s="4"/>
      <c r="EJ18" s="4"/>
      <c r="EK18" s="4"/>
      <c r="EL18" s="4">
        <v>1</v>
      </c>
      <c r="EM18" s="4"/>
      <c r="EN18" s="4">
        <v>1</v>
      </c>
      <c r="EO18" s="4"/>
      <c r="EP18" s="4"/>
      <c r="EQ18" s="4"/>
      <c r="ER18" s="4">
        <v>1</v>
      </c>
      <c r="ES18" s="4"/>
      <c r="ET18" s="4">
        <v>1</v>
      </c>
      <c r="EU18" s="4"/>
      <c r="EV18" s="4"/>
      <c r="EW18" s="4">
        <v>1</v>
      </c>
      <c r="EX18" s="4"/>
      <c r="EY18" s="4"/>
      <c r="EZ18" s="4"/>
      <c r="FA18" s="4">
        <v>1</v>
      </c>
      <c r="FB18" s="4"/>
      <c r="FC18" s="4">
        <v>1</v>
      </c>
      <c r="FD18" s="4"/>
      <c r="FE18" s="4"/>
      <c r="FF18" s="4"/>
      <c r="FG18" s="4">
        <v>1</v>
      </c>
      <c r="FH18" s="4"/>
      <c r="FI18" s="4">
        <v>1</v>
      </c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 t="s">
        <v>1393</v>
      </c>
      <c r="C19" s="4"/>
      <c r="D19" s="4">
        <v>1</v>
      </c>
      <c r="E19" s="4"/>
      <c r="F19" s="4">
        <v>1</v>
      </c>
      <c r="G19" s="4"/>
      <c r="H19" s="4"/>
      <c r="I19" s="4"/>
      <c r="J19" s="4">
        <v>1</v>
      </c>
      <c r="K19" s="4"/>
      <c r="L19" s="4">
        <v>1</v>
      </c>
      <c r="M19" s="4"/>
      <c r="N19" s="4"/>
      <c r="O19" s="4">
        <v>1</v>
      </c>
      <c r="P19" s="4"/>
      <c r="Q19" s="4"/>
      <c r="R19" s="4"/>
      <c r="S19" s="4">
        <v>1</v>
      </c>
      <c r="T19" s="4"/>
      <c r="U19" s="4">
        <v>1</v>
      </c>
      <c r="V19" s="4"/>
      <c r="W19" s="4"/>
      <c r="X19" s="4"/>
      <c r="Y19" s="4">
        <v>1</v>
      </c>
      <c r="Z19" s="4"/>
      <c r="AA19" s="4">
        <v>1</v>
      </c>
      <c r="AB19" s="4"/>
      <c r="AC19" s="4"/>
      <c r="AD19" s="4">
        <v>1</v>
      </c>
      <c r="AE19" s="4"/>
      <c r="AF19" s="4"/>
      <c r="AG19" s="4"/>
      <c r="AH19" s="4">
        <v>1</v>
      </c>
      <c r="AI19" s="4"/>
      <c r="AJ19" s="4">
        <v>1</v>
      </c>
      <c r="AK19" s="4"/>
      <c r="AL19" s="4"/>
      <c r="AM19" s="4"/>
      <c r="AN19" s="4">
        <v>1</v>
      </c>
      <c r="AO19" s="4"/>
      <c r="AP19" s="4">
        <v>1</v>
      </c>
      <c r="AQ19" s="4"/>
      <c r="AR19" s="4"/>
      <c r="AS19" s="4">
        <v>1</v>
      </c>
      <c r="AT19" s="4"/>
      <c r="AU19" s="4"/>
      <c r="AV19" s="4"/>
      <c r="AW19" s="4">
        <v>1</v>
      </c>
      <c r="AX19" s="4"/>
      <c r="AY19" s="4">
        <v>1</v>
      </c>
      <c r="AZ19" s="4"/>
      <c r="BA19" s="4"/>
      <c r="BB19" s="4"/>
      <c r="BC19" s="4">
        <v>1</v>
      </c>
      <c r="BD19" s="4"/>
      <c r="BE19" s="4">
        <v>1</v>
      </c>
      <c r="BF19" s="4"/>
      <c r="BG19" s="4"/>
      <c r="BH19" s="4">
        <v>1</v>
      </c>
      <c r="BI19" s="4"/>
      <c r="BJ19" s="4"/>
      <c r="BK19" s="4"/>
      <c r="BL19" s="4">
        <v>1</v>
      </c>
      <c r="BM19" s="4"/>
      <c r="BN19" s="4">
        <v>1</v>
      </c>
      <c r="BO19" s="4"/>
      <c r="BP19" s="4"/>
      <c r="BQ19" s="4"/>
      <c r="BR19" s="4">
        <v>1</v>
      </c>
      <c r="BS19" s="4"/>
      <c r="BT19" s="4">
        <v>1</v>
      </c>
      <c r="BU19" s="4"/>
      <c r="BV19" s="4"/>
      <c r="BW19" s="4">
        <v>1</v>
      </c>
      <c r="BX19" s="4"/>
      <c r="BY19" s="4"/>
      <c r="BZ19" s="4"/>
      <c r="CA19" s="4">
        <v>1</v>
      </c>
      <c r="CB19" s="4"/>
      <c r="CC19" s="4">
        <v>1</v>
      </c>
      <c r="CD19" s="4"/>
      <c r="CE19" s="4"/>
      <c r="CF19" s="4"/>
      <c r="CG19" s="4">
        <v>1</v>
      </c>
      <c r="CH19" s="4"/>
      <c r="CI19" s="4">
        <v>1</v>
      </c>
      <c r="CJ19" s="4"/>
      <c r="CK19" s="4"/>
      <c r="CL19" s="4">
        <v>1</v>
      </c>
      <c r="CM19" s="4"/>
      <c r="CN19" s="4"/>
      <c r="CO19" s="4"/>
      <c r="CP19" s="4">
        <v>1</v>
      </c>
      <c r="CQ19" s="4"/>
      <c r="CR19" s="4">
        <v>1</v>
      </c>
      <c r="CS19" s="4"/>
      <c r="CT19" s="4"/>
      <c r="CU19" s="4"/>
      <c r="CV19" s="4">
        <v>1</v>
      </c>
      <c r="CW19" s="4"/>
      <c r="CX19" s="4">
        <v>1</v>
      </c>
      <c r="CY19" s="4"/>
      <c r="CZ19" s="4"/>
      <c r="DA19" s="4">
        <v>1</v>
      </c>
      <c r="DB19" s="4"/>
      <c r="DC19" s="4"/>
      <c r="DD19" s="4"/>
      <c r="DE19" s="4">
        <v>1</v>
      </c>
      <c r="DF19" s="4"/>
      <c r="DG19" s="4">
        <v>1</v>
      </c>
      <c r="DH19" s="4"/>
      <c r="DI19" s="4"/>
      <c r="DJ19" s="4"/>
      <c r="DK19" s="4">
        <v>1</v>
      </c>
      <c r="DL19" s="4"/>
      <c r="DM19" s="4">
        <v>1</v>
      </c>
      <c r="DN19" s="4"/>
      <c r="DO19" s="4"/>
      <c r="DP19" s="4">
        <v>1</v>
      </c>
      <c r="DQ19" s="4"/>
      <c r="DR19" s="4"/>
      <c r="DS19" s="4"/>
      <c r="DT19" s="4">
        <v>1</v>
      </c>
      <c r="DU19" s="4"/>
      <c r="DV19" s="4">
        <v>1</v>
      </c>
      <c r="DW19" s="4"/>
      <c r="DX19" s="4"/>
      <c r="DY19" s="4"/>
      <c r="DZ19" s="4">
        <v>1</v>
      </c>
      <c r="EA19" s="4"/>
      <c r="EB19" s="4">
        <v>1</v>
      </c>
      <c r="EC19" s="4"/>
      <c r="ED19" s="4"/>
      <c r="EE19" s="4">
        <v>1</v>
      </c>
      <c r="EF19" s="4"/>
      <c r="EG19" s="4"/>
      <c r="EH19" s="4"/>
      <c r="EI19" s="4">
        <v>1</v>
      </c>
      <c r="EJ19" s="4"/>
      <c r="EK19" s="4">
        <v>1</v>
      </c>
      <c r="EL19" s="4"/>
      <c r="EM19" s="4"/>
      <c r="EN19" s="4"/>
      <c r="EO19" s="4">
        <v>1</v>
      </c>
      <c r="EP19" s="4"/>
      <c r="EQ19" s="4">
        <v>1</v>
      </c>
      <c r="ER19" s="4"/>
      <c r="ES19" s="4"/>
      <c r="ET19" s="4">
        <v>1</v>
      </c>
      <c r="EU19" s="4"/>
      <c r="EV19" s="4"/>
      <c r="EW19" s="4"/>
      <c r="EX19" s="4">
        <v>1</v>
      </c>
      <c r="EY19" s="4"/>
      <c r="EZ19" s="4">
        <v>1</v>
      </c>
      <c r="FA19" s="4"/>
      <c r="FB19" s="4"/>
      <c r="FC19" s="4"/>
      <c r="FD19" s="4">
        <v>1</v>
      </c>
      <c r="FE19" s="4"/>
      <c r="FF19" s="4">
        <v>1</v>
      </c>
      <c r="FG19" s="4"/>
      <c r="FH19" s="4"/>
      <c r="FI19" s="4">
        <v>1</v>
      </c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 t="s">
        <v>1394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 t="s">
        <v>1395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254" x14ac:dyDescent="0.3">
      <c r="A22" s="3">
        <v>9</v>
      </c>
      <c r="B22" s="4" t="s">
        <v>1396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/>
      <c r="P22" s="4">
        <v>1</v>
      </c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/>
      <c r="AE22" s="4">
        <v>1</v>
      </c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/>
      <c r="AT22" s="4">
        <v>1</v>
      </c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/>
      <c r="BI22" s="4">
        <v>1</v>
      </c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/>
      <c r="BX22" s="4">
        <v>1</v>
      </c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/>
      <c r="CM22" s="4">
        <v>1</v>
      </c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/>
      <c r="DB22" s="4">
        <v>1</v>
      </c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/>
      <c r="DQ22" s="4">
        <v>1</v>
      </c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/>
      <c r="EF22" s="4">
        <v>1</v>
      </c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/>
      <c r="EU22" s="4">
        <v>1</v>
      </c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/>
      <c r="FJ22" s="4">
        <v>1</v>
      </c>
      <c r="FK22" s="4"/>
    </row>
    <row r="23" spans="1:254" x14ac:dyDescent="0.3">
      <c r="A23" s="3">
        <v>10</v>
      </c>
      <c r="B23" s="4" t="s">
        <v>1397</v>
      </c>
      <c r="C23" s="4"/>
      <c r="D23" s="4"/>
      <c r="E23" s="4">
        <v>1</v>
      </c>
      <c r="F23" s="4"/>
      <c r="G23" s="4">
        <v>1</v>
      </c>
      <c r="H23" s="4"/>
      <c r="I23" s="4">
        <v>1</v>
      </c>
      <c r="J23" s="4"/>
      <c r="K23" s="4"/>
      <c r="L23" s="4">
        <v>1</v>
      </c>
      <c r="M23" s="4"/>
      <c r="N23" s="4"/>
      <c r="O23" s="4"/>
      <c r="P23" s="4"/>
      <c r="Q23" s="4">
        <v>1</v>
      </c>
      <c r="R23" s="4"/>
      <c r="S23" s="4"/>
      <c r="T23" s="4">
        <v>1</v>
      </c>
      <c r="U23" s="4"/>
      <c r="V23" s="4">
        <v>1</v>
      </c>
      <c r="W23" s="4"/>
      <c r="X23" s="4">
        <v>1</v>
      </c>
      <c r="Y23" s="4"/>
      <c r="Z23" s="4"/>
      <c r="AA23" s="4">
        <v>1</v>
      </c>
      <c r="AB23" s="4"/>
      <c r="AC23" s="4"/>
      <c r="AD23" s="4"/>
      <c r="AE23" s="4"/>
      <c r="AF23" s="4">
        <v>1</v>
      </c>
      <c r="AG23" s="4"/>
      <c r="AH23" s="4"/>
      <c r="AI23" s="4">
        <v>1</v>
      </c>
      <c r="AJ23" s="4"/>
      <c r="AK23" s="4">
        <v>1</v>
      </c>
      <c r="AL23" s="4"/>
      <c r="AM23" s="4">
        <v>1</v>
      </c>
      <c r="AN23" s="4"/>
      <c r="AO23" s="4"/>
      <c r="AP23" s="4">
        <v>1</v>
      </c>
      <c r="AQ23" s="4"/>
      <c r="AR23" s="4"/>
      <c r="AS23" s="4"/>
      <c r="AT23" s="4"/>
      <c r="AU23" s="4">
        <v>1</v>
      </c>
      <c r="AV23" s="4"/>
      <c r="AW23" s="4"/>
      <c r="AX23" s="4">
        <v>1</v>
      </c>
      <c r="AY23" s="4"/>
      <c r="AZ23" s="4">
        <v>1</v>
      </c>
      <c r="BA23" s="4"/>
      <c r="BB23" s="4">
        <v>1</v>
      </c>
      <c r="BC23" s="4"/>
      <c r="BD23" s="4"/>
      <c r="BE23" s="4">
        <v>1</v>
      </c>
      <c r="BF23" s="4"/>
      <c r="BG23" s="4"/>
      <c r="BH23" s="4"/>
      <c r="BI23" s="4"/>
      <c r="BJ23" s="4">
        <v>1</v>
      </c>
      <c r="BK23" s="4"/>
      <c r="BL23" s="4"/>
      <c r="BM23" s="4">
        <v>1</v>
      </c>
      <c r="BN23" s="4"/>
      <c r="BO23" s="4">
        <v>1</v>
      </c>
      <c r="BP23" s="4"/>
      <c r="BQ23" s="4">
        <v>1</v>
      </c>
      <c r="BR23" s="4"/>
      <c r="BS23" s="4"/>
      <c r="BT23" s="4">
        <v>1</v>
      </c>
      <c r="BU23" s="4"/>
      <c r="BV23" s="4"/>
      <c r="BW23" s="4"/>
      <c r="BX23" s="4"/>
      <c r="BY23" s="4">
        <v>1</v>
      </c>
      <c r="BZ23" s="4"/>
      <c r="CA23" s="4"/>
      <c r="CB23" s="4">
        <v>1</v>
      </c>
      <c r="CC23" s="4"/>
      <c r="CD23" s="4">
        <v>1</v>
      </c>
      <c r="CE23" s="4"/>
      <c r="CF23" s="4">
        <v>1</v>
      </c>
      <c r="CG23" s="4"/>
      <c r="CH23" s="4"/>
      <c r="CI23" s="4">
        <v>1</v>
      </c>
      <c r="CJ23" s="4"/>
      <c r="CK23" s="4"/>
      <c r="CL23" s="4"/>
      <c r="CM23" s="4"/>
      <c r="CN23" s="4">
        <v>1</v>
      </c>
      <c r="CO23" s="4"/>
      <c r="CP23" s="4"/>
      <c r="CQ23" s="4">
        <v>1</v>
      </c>
      <c r="CR23" s="4"/>
      <c r="CS23" s="4">
        <v>1</v>
      </c>
      <c r="CT23" s="4"/>
      <c r="CU23" s="4">
        <v>1</v>
      </c>
      <c r="CV23" s="4"/>
      <c r="CW23" s="4"/>
      <c r="CX23" s="4">
        <v>1</v>
      </c>
      <c r="CY23" s="4"/>
      <c r="CZ23" s="4"/>
      <c r="DA23" s="4"/>
      <c r="DB23" s="4"/>
      <c r="DC23" s="4">
        <v>1</v>
      </c>
      <c r="DD23" s="4"/>
      <c r="DE23" s="4"/>
      <c r="DF23" s="4">
        <v>1</v>
      </c>
      <c r="DG23" s="4"/>
      <c r="DH23" s="4">
        <v>1</v>
      </c>
      <c r="DI23" s="4"/>
      <c r="DJ23" s="4">
        <v>1</v>
      </c>
      <c r="DK23" s="4"/>
      <c r="DL23" s="4"/>
      <c r="DM23" s="4">
        <v>1</v>
      </c>
      <c r="DN23" s="4"/>
      <c r="DO23" s="4"/>
      <c r="DP23" s="4"/>
      <c r="DQ23" s="4"/>
      <c r="DR23" s="4">
        <v>1</v>
      </c>
      <c r="DS23" s="4"/>
      <c r="DT23" s="4"/>
      <c r="DU23" s="4">
        <v>1</v>
      </c>
      <c r="DV23" s="4"/>
      <c r="DW23" s="4">
        <v>1</v>
      </c>
      <c r="DX23" s="4"/>
      <c r="DY23" s="4">
        <v>1</v>
      </c>
      <c r="DZ23" s="4"/>
      <c r="EA23" s="4"/>
      <c r="EB23" s="4">
        <v>1</v>
      </c>
      <c r="EC23" s="4"/>
      <c r="ED23" s="4"/>
      <c r="EE23" s="4"/>
      <c r="EF23" s="4"/>
      <c r="EG23" s="4">
        <v>1</v>
      </c>
      <c r="EH23" s="4"/>
      <c r="EI23" s="4"/>
      <c r="EJ23" s="4">
        <v>1</v>
      </c>
      <c r="EK23" s="4"/>
      <c r="EL23" s="4">
        <v>1</v>
      </c>
      <c r="EM23" s="4"/>
      <c r="EN23" s="4">
        <v>1</v>
      </c>
      <c r="EO23" s="4"/>
      <c r="EP23" s="4"/>
      <c r="EQ23" s="4">
        <v>1</v>
      </c>
      <c r="ER23" s="4"/>
      <c r="ES23" s="4"/>
      <c r="ET23" s="4"/>
      <c r="EU23" s="4"/>
      <c r="EV23" s="4">
        <v>1</v>
      </c>
      <c r="EW23" s="4"/>
      <c r="EX23" s="4"/>
      <c r="EY23" s="4">
        <v>1</v>
      </c>
      <c r="EZ23" s="4"/>
      <c r="FA23" s="4">
        <v>1</v>
      </c>
      <c r="FB23" s="4"/>
      <c r="FC23" s="4">
        <v>1</v>
      </c>
      <c r="FD23" s="4"/>
      <c r="FE23" s="4"/>
      <c r="FF23" s="4">
        <v>1</v>
      </c>
      <c r="FG23" s="4"/>
      <c r="FH23" s="4"/>
      <c r="FI23" s="4"/>
      <c r="FJ23" s="4"/>
      <c r="FK23" s="4">
        <v>1</v>
      </c>
    </row>
    <row r="24" spans="1:254" ht="15.6" x14ac:dyDescent="0.3">
      <c r="A24" s="3">
        <v>11</v>
      </c>
      <c r="B24" s="4" t="s">
        <v>1398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/>
      <c r="M24" s="4"/>
      <c r="N24" s="4">
        <v>1</v>
      </c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/>
      <c r="AB24" s="4"/>
      <c r="AC24" s="4">
        <v>1</v>
      </c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/>
      <c r="AQ24" s="4"/>
      <c r="AR24" s="4">
        <v>1</v>
      </c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/>
      <c r="BF24" s="4"/>
      <c r="BG24" s="4">
        <v>1</v>
      </c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/>
      <c r="BU24" s="4"/>
      <c r="BV24" s="4">
        <v>1</v>
      </c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/>
      <c r="CJ24" s="4"/>
      <c r="CK24" s="4">
        <v>1</v>
      </c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/>
      <c r="CY24" s="4"/>
      <c r="CZ24" s="4">
        <v>1</v>
      </c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/>
      <c r="DN24" s="4"/>
      <c r="DO24" s="4">
        <v>1</v>
      </c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/>
      <c r="EC24" s="4"/>
      <c r="ED24" s="4">
        <v>1</v>
      </c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/>
      <c r="ER24" s="4"/>
      <c r="ES24" s="4">
        <v>1</v>
      </c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/>
      <c r="FG24" s="4"/>
      <c r="FH24" s="4">
        <v>1</v>
      </c>
      <c r="FI24" s="4">
        <v>1</v>
      </c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 t="s">
        <v>1399</v>
      </c>
      <c r="C25" s="4">
        <v>1</v>
      </c>
      <c r="D25" s="4"/>
      <c r="E25" s="4"/>
      <c r="F25" s="4"/>
      <c r="G25" s="4"/>
      <c r="H25" s="4">
        <v>1</v>
      </c>
      <c r="I25" s="4">
        <v>1</v>
      </c>
      <c r="J25" s="4"/>
      <c r="K25" s="4"/>
      <c r="L25" s="4"/>
      <c r="M25" s="4">
        <v>1</v>
      </c>
      <c r="N25" s="4"/>
      <c r="O25" s="4">
        <v>1</v>
      </c>
      <c r="P25" s="4"/>
      <c r="Q25" s="4"/>
      <c r="R25" s="4">
        <v>1</v>
      </c>
      <c r="S25" s="4"/>
      <c r="T25" s="4"/>
      <c r="U25" s="4"/>
      <c r="V25" s="4"/>
      <c r="W25" s="4">
        <v>1</v>
      </c>
      <c r="X25" s="4">
        <v>1</v>
      </c>
      <c r="Y25" s="4"/>
      <c r="Z25" s="4"/>
      <c r="AA25" s="4"/>
      <c r="AB25" s="4">
        <v>1</v>
      </c>
      <c r="AC25" s="4"/>
      <c r="AD25" s="4">
        <v>1</v>
      </c>
      <c r="AE25" s="4"/>
      <c r="AF25" s="4"/>
      <c r="AG25" s="4">
        <v>1</v>
      </c>
      <c r="AH25" s="4"/>
      <c r="AI25" s="4"/>
      <c r="AJ25" s="4"/>
      <c r="AK25" s="4"/>
      <c r="AL25" s="4">
        <v>1</v>
      </c>
      <c r="AM25" s="4">
        <v>1</v>
      </c>
      <c r="AN25" s="4"/>
      <c r="AO25" s="4"/>
      <c r="AP25" s="4"/>
      <c r="AQ25" s="4">
        <v>1</v>
      </c>
      <c r="AR25" s="4"/>
      <c r="AS25" s="4">
        <v>1</v>
      </c>
      <c r="AT25" s="4"/>
      <c r="AU25" s="4"/>
      <c r="AV25" s="4">
        <v>1</v>
      </c>
      <c r="AW25" s="4"/>
      <c r="AX25" s="4"/>
      <c r="AY25" s="4"/>
      <c r="AZ25" s="4"/>
      <c r="BA25" s="4">
        <v>1</v>
      </c>
      <c r="BB25" s="4">
        <v>1</v>
      </c>
      <c r="BC25" s="4"/>
      <c r="BD25" s="4"/>
      <c r="BE25" s="4"/>
      <c r="BF25" s="4">
        <v>1</v>
      </c>
      <c r="BG25" s="4"/>
      <c r="BH25" s="4">
        <v>1</v>
      </c>
      <c r="BI25" s="4"/>
      <c r="BJ25" s="4"/>
      <c r="BK25" s="4">
        <v>1</v>
      </c>
      <c r="BL25" s="4"/>
      <c r="BM25" s="4"/>
      <c r="BN25" s="4"/>
      <c r="BO25" s="4"/>
      <c r="BP25" s="4">
        <v>1</v>
      </c>
      <c r="BQ25" s="4">
        <v>1</v>
      </c>
      <c r="BR25" s="4"/>
      <c r="BS25" s="4"/>
      <c r="BT25" s="4"/>
      <c r="BU25" s="4">
        <v>1</v>
      </c>
      <c r="BV25" s="4"/>
      <c r="BW25" s="4">
        <v>1</v>
      </c>
      <c r="BX25" s="4"/>
      <c r="BY25" s="4"/>
      <c r="BZ25" s="4">
        <v>1</v>
      </c>
      <c r="CA25" s="4"/>
      <c r="CB25" s="4"/>
      <c r="CC25" s="4"/>
      <c r="CD25" s="4"/>
      <c r="CE25" s="4">
        <v>1</v>
      </c>
      <c r="CF25" s="4">
        <v>1</v>
      </c>
      <c r="CG25" s="4"/>
      <c r="CH25" s="4"/>
      <c r="CI25" s="4"/>
      <c r="CJ25" s="4">
        <v>1</v>
      </c>
      <c r="CK25" s="4"/>
      <c r="CL25" s="4">
        <v>1</v>
      </c>
      <c r="CM25" s="4"/>
      <c r="CN25" s="4"/>
      <c r="CO25" s="4">
        <v>1</v>
      </c>
      <c r="CP25" s="4"/>
      <c r="CQ25" s="4"/>
      <c r="CR25" s="4"/>
      <c r="CS25" s="4"/>
      <c r="CT25" s="4">
        <v>1</v>
      </c>
      <c r="CU25" s="4">
        <v>1</v>
      </c>
      <c r="CV25" s="4"/>
      <c r="CW25" s="4"/>
      <c r="CX25" s="4"/>
      <c r="CY25" s="4">
        <v>1</v>
      </c>
      <c r="CZ25" s="4"/>
      <c r="DA25" s="4">
        <v>1</v>
      </c>
      <c r="DB25" s="4"/>
      <c r="DC25" s="4"/>
      <c r="DD25" s="4">
        <v>1</v>
      </c>
      <c r="DE25" s="4"/>
      <c r="DF25" s="4"/>
      <c r="DG25" s="4"/>
      <c r="DH25" s="4"/>
      <c r="DI25" s="4">
        <v>1</v>
      </c>
      <c r="DJ25" s="4">
        <v>1</v>
      </c>
      <c r="DK25" s="4"/>
      <c r="DL25" s="4"/>
      <c r="DM25" s="4"/>
      <c r="DN25" s="4">
        <v>1</v>
      </c>
      <c r="DO25" s="4"/>
      <c r="DP25" s="4">
        <v>1</v>
      </c>
      <c r="DQ25" s="4"/>
      <c r="DR25" s="4"/>
      <c r="DS25" s="4">
        <v>1</v>
      </c>
      <c r="DT25" s="4"/>
      <c r="DU25" s="4"/>
      <c r="DV25" s="4"/>
      <c r="DW25" s="4"/>
      <c r="DX25" s="4">
        <v>1</v>
      </c>
      <c r="DY25" s="4">
        <v>1</v>
      </c>
      <c r="DZ25" s="4"/>
      <c r="EA25" s="4"/>
      <c r="EB25" s="4"/>
      <c r="EC25" s="4">
        <v>1</v>
      </c>
      <c r="ED25" s="4"/>
      <c r="EE25" s="4">
        <v>1</v>
      </c>
      <c r="EF25" s="4"/>
      <c r="EG25" s="4"/>
      <c r="EH25" s="4">
        <v>1</v>
      </c>
      <c r="EI25" s="4"/>
      <c r="EJ25" s="4"/>
      <c r="EK25" s="4"/>
      <c r="EL25" s="4"/>
      <c r="EM25" s="4">
        <v>1</v>
      </c>
      <c r="EN25" s="4">
        <v>1</v>
      </c>
      <c r="EO25" s="4"/>
      <c r="EP25" s="4"/>
      <c r="EQ25" s="4"/>
      <c r="ER25" s="4">
        <v>1</v>
      </c>
      <c r="ES25" s="4"/>
      <c r="ET25" s="4">
        <v>1</v>
      </c>
      <c r="EU25" s="4"/>
      <c r="EV25" s="4"/>
      <c r="EW25" s="4">
        <v>1</v>
      </c>
      <c r="EX25" s="4"/>
      <c r="EY25" s="4"/>
      <c r="EZ25" s="4"/>
      <c r="FA25" s="4"/>
      <c r="FB25" s="4">
        <v>1</v>
      </c>
      <c r="FC25" s="4">
        <v>1</v>
      </c>
      <c r="FD25" s="4"/>
      <c r="FE25" s="4"/>
      <c r="FF25" s="4"/>
      <c r="FG25" s="4">
        <v>1</v>
      </c>
      <c r="FH25" s="4"/>
      <c r="FI25" s="4">
        <v>1</v>
      </c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x14ac:dyDescent="0.3">
      <c r="A26" s="79" t="s">
        <v>278</v>
      </c>
      <c r="B26" s="80"/>
      <c r="C26" s="3">
        <f t="shared" ref="C26:AH26" si="0">SUM(C14:C25)</f>
        <v>8</v>
      </c>
      <c r="D26" s="3">
        <f t="shared" si="0"/>
        <v>3</v>
      </c>
      <c r="E26" s="3">
        <f t="shared" si="0"/>
        <v>1</v>
      </c>
      <c r="F26" s="3">
        <f t="shared" si="0"/>
        <v>7</v>
      </c>
      <c r="G26" s="3">
        <f t="shared" si="0"/>
        <v>4</v>
      </c>
      <c r="H26" s="3">
        <f t="shared" si="0"/>
        <v>1</v>
      </c>
      <c r="I26" s="3">
        <f t="shared" si="0"/>
        <v>10</v>
      </c>
      <c r="J26" s="3">
        <f t="shared" si="0"/>
        <v>2</v>
      </c>
      <c r="K26" s="3">
        <f t="shared" si="0"/>
        <v>0</v>
      </c>
      <c r="L26" s="3">
        <f t="shared" si="0"/>
        <v>7</v>
      </c>
      <c r="M26" s="3">
        <f t="shared" si="0"/>
        <v>4</v>
      </c>
      <c r="N26" s="3">
        <f t="shared" si="0"/>
        <v>1</v>
      </c>
      <c r="O26" s="3">
        <f t="shared" si="0"/>
        <v>7</v>
      </c>
      <c r="P26" s="3">
        <f t="shared" si="0"/>
        <v>3</v>
      </c>
      <c r="Q26" s="3">
        <f t="shared" si="0"/>
        <v>2</v>
      </c>
      <c r="R26" s="3">
        <f t="shared" si="0"/>
        <v>8</v>
      </c>
      <c r="S26" s="3">
        <f t="shared" si="0"/>
        <v>3</v>
      </c>
      <c r="T26" s="3">
        <f t="shared" si="0"/>
        <v>1</v>
      </c>
      <c r="U26" s="3">
        <f t="shared" si="0"/>
        <v>7</v>
      </c>
      <c r="V26" s="3">
        <f t="shared" si="0"/>
        <v>4</v>
      </c>
      <c r="W26" s="3">
        <f t="shared" si="0"/>
        <v>1</v>
      </c>
      <c r="X26" s="3">
        <f t="shared" si="0"/>
        <v>10</v>
      </c>
      <c r="Y26" s="3">
        <f t="shared" si="0"/>
        <v>2</v>
      </c>
      <c r="Z26" s="3">
        <f t="shared" si="0"/>
        <v>0</v>
      </c>
      <c r="AA26" s="3">
        <f t="shared" si="0"/>
        <v>7</v>
      </c>
      <c r="AB26" s="3">
        <f t="shared" si="0"/>
        <v>4</v>
      </c>
      <c r="AC26" s="3">
        <f t="shared" si="0"/>
        <v>1</v>
      </c>
      <c r="AD26" s="3">
        <f t="shared" si="0"/>
        <v>7</v>
      </c>
      <c r="AE26" s="3">
        <f t="shared" si="0"/>
        <v>3</v>
      </c>
      <c r="AF26" s="3">
        <f t="shared" si="0"/>
        <v>2</v>
      </c>
      <c r="AG26" s="3">
        <f t="shared" si="0"/>
        <v>8</v>
      </c>
      <c r="AH26" s="3">
        <f t="shared" si="0"/>
        <v>3</v>
      </c>
      <c r="AI26" s="3">
        <f t="shared" ref="AI26:BN26" si="1">SUM(AI14:AI25)</f>
        <v>1</v>
      </c>
      <c r="AJ26" s="3">
        <f t="shared" si="1"/>
        <v>7</v>
      </c>
      <c r="AK26" s="3">
        <f t="shared" si="1"/>
        <v>4</v>
      </c>
      <c r="AL26" s="3">
        <f t="shared" si="1"/>
        <v>1</v>
      </c>
      <c r="AM26" s="3">
        <f t="shared" si="1"/>
        <v>10</v>
      </c>
      <c r="AN26" s="3">
        <f t="shared" si="1"/>
        <v>2</v>
      </c>
      <c r="AO26" s="3">
        <f t="shared" si="1"/>
        <v>0</v>
      </c>
      <c r="AP26" s="3">
        <f t="shared" si="1"/>
        <v>7</v>
      </c>
      <c r="AQ26" s="3">
        <f t="shared" si="1"/>
        <v>4</v>
      </c>
      <c r="AR26" s="3">
        <f t="shared" si="1"/>
        <v>1</v>
      </c>
      <c r="AS26" s="3">
        <f t="shared" si="1"/>
        <v>7</v>
      </c>
      <c r="AT26" s="3">
        <f t="shared" si="1"/>
        <v>3</v>
      </c>
      <c r="AU26" s="3">
        <f t="shared" si="1"/>
        <v>2</v>
      </c>
      <c r="AV26" s="3">
        <f t="shared" si="1"/>
        <v>8</v>
      </c>
      <c r="AW26" s="3">
        <f t="shared" si="1"/>
        <v>3</v>
      </c>
      <c r="AX26" s="3">
        <f t="shared" si="1"/>
        <v>1</v>
      </c>
      <c r="AY26" s="3">
        <f t="shared" si="1"/>
        <v>7</v>
      </c>
      <c r="AZ26" s="3">
        <f t="shared" si="1"/>
        <v>4</v>
      </c>
      <c r="BA26" s="3">
        <f t="shared" si="1"/>
        <v>1</v>
      </c>
      <c r="BB26" s="3">
        <f t="shared" si="1"/>
        <v>10</v>
      </c>
      <c r="BC26" s="3">
        <f t="shared" si="1"/>
        <v>2</v>
      </c>
      <c r="BD26" s="3">
        <f t="shared" si="1"/>
        <v>0</v>
      </c>
      <c r="BE26" s="3">
        <f t="shared" si="1"/>
        <v>7</v>
      </c>
      <c r="BF26" s="3">
        <f t="shared" si="1"/>
        <v>4</v>
      </c>
      <c r="BG26" s="3">
        <f t="shared" si="1"/>
        <v>1</v>
      </c>
      <c r="BH26" s="3">
        <f t="shared" si="1"/>
        <v>7</v>
      </c>
      <c r="BI26" s="3">
        <f t="shared" si="1"/>
        <v>3</v>
      </c>
      <c r="BJ26" s="3">
        <f t="shared" si="1"/>
        <v>2</v>
      </c>
      <c r="BK26" s="3">
        <f t="shared" si="1"/>
        <v>8</v>
      </c>
      <c r="BL26" s="3">
        <f t="shared" si="1"/>
        <v>3</v>
      </c>
      <c r="BM26" s="3">
        <f t="shared" si="1"/>
        <v>1</v>
      </c>
      <c r="BN26" s="3">
        <f t="shared" si="1"/>
        <v>7</v>
      </c>
      <c r="BO26" s="3">
        <f t="shared" ref="BO26:CT26" si="2">SUM(BO14:BO25)</f>
        <v>4</v>
      </c>
      <c r="BP26" s="3">
        <f t="shared" si="2"/>
        <v>1</v>
      </c>
      <c r="BQ26" s="3">
        <f t="shared" si="2"/>
        <v>10</v>
      </c>
      <c r="BR26" s="3">
        <f t="shared" si="2"/>
        <v>2</v>
      </c>
      <c r="BS26" s="3">
        <f t="shared" si="2"/>
        <v>0</v>
      </c>
      <c r="BT26" s="3">
        <f t="shared" si="2"/>
        <v>7</v>
      </c>
      <c r="BU26" s="3">
        <f t="shared" si="2"/>
        <v>4</v>
      </c>
      <c r="BV26" s="3">
        <f t="shared" si="2"/>
        <v>1</v>
      </c>
      <c r="BW26" s="3">
        <f t="shared" si="2"/>
        <v>7</v>
      </c>
      <c r="BX26" s="3">
        <f t="shared" si="2"/>
        <v>3</v>
      </c>
      <c r="BY26" s="3">
        <f t="shared" si="2"/>
        <v>2</v>
      </c>
      <c r="BZ26" s="3">
        <f t="shared" si="2"/>
        <v>8</v>
      </c>
      <c r="CA26" s="3">
        <f t="shared" si="2"/>
        <v>3</v>
      </c>
      <c r="CB26" s="3">
        <f t="shared" si="2"/>
        <v>1</v>
      </c>
      <c r="CC26" s="3">
        <f t="shared" si="2"/>
        <v>7</v>
      </c>
      <c r="CD26" s="3">
        <f t="shared" si="2"/>
        <v>4</v>
      </c>
      <c r="CE26" s="3">
        <f t="shared" si="2"/>
        <v>1</v>
      </c>
      <c r="CF26" s="3">
        <f t="shared" si="2"/>
        <v>10</v>
      </c>
      <c r="CG26" s="3">
        <f t="shared" si="2"/>
        <v>2</v>
      </c>
      <c r="CH26" s="3">
        <f t="shared" si="2"/>
        <v>0</v>
      </c>
      <c r="CI26" s="3">
        <f t="shared" si="2"/>
        <v>7</v>
      </c>
      <c r="CJ26" s="3">
        <f t="shared" si="2"/>
        <v>4</v>
      </c>
      <c r="CK26" s="3">
        <f t="shared" si="2"/>
        <v>1</v>
      </c>
      <c r="CL26" s="3">
        <f t="shared" si="2"/>
        <v>7</v>
      </c>
      <c r="CM26" s="3">
        <f t="shared" si="2"/>
        <v>3</v>
      </c>
      <c r="CN26" s="3">
        <f t="shared" si="2"/>
        <v>2</v>
      </c>
      <c r="CO26" s="3">
        <f t="shared" si="2"/>
        <v>8</v>
      </c>
      <c r="CP26" s="3">
        <f t="shared" si="2"/>
        <v>3</v>
      </c>
      <c r="CQ26" s="3">
        <f t="shared" si="2"/>
        <v>1</v>
      </c>
      <c r="CR26" s="3">
        <f t="shared" si="2"/>
        <v>7</v>
      </c>
      <c r="CS26" s="3">
        <f t="shared" si="2"/>
        <v>4</v>
      </c>
      <c r="CT26" s="3">
        <f t="shared" si="2"/>
        <v>1</v>
      </c>
      <c r="CU26" s="3">
        <f t="shared" ref="CU26:DZ26" si="3">SUM(CU14:CU25)</f>
        <v>10</v>
      </c>
      <c r="CV26" s="3">
        <f t="shared" si="3"/>
        <v>2</v>
      </c>
      <c r="CW26" s="3">
        <f t="shared" si="3"/>
        <v>0</v>
      </c>
      <c r="CX26" s="3">
        <f t="shared" si="3"/>
        <v>7</v>
      </c>
      <c r="CY26" s="3">
        <f t="shared" si="3"/>
        <v>4</v>
      </c>
      <c r="CZ26" s="3">
        <f t="shared" si="3"/>
        <v>1</v>
      </c>
      <c r="DA26" s="3">
        <f t="shared" si="3"/>
        <v>7</v>
      </c>
      <c r="DB26" s="3">
        <f t="shared" si="3"/>
        <v>3</v>
      </c>
      <c r="DC26" s="3">
        <f t="shared" si="3"/>
        <v>2</v>
      </c>
      <c r="DD26" s="3">
        <f t="shared" si="3"/>
        <v>8</v>
      </c>
      <c r="DE26" s="3">
        <f t="shared" si="3"/>
        <v>3</v>
      </c>
      <c r="DF26" s="3">
        <f t="shared" si="3"/>
        <v>1</v>
      </c>
      <c r="DG26" s="3">
        <f t="shared" si="3"/>
        <v>7</v>
      </c>
      <c r="DH26" s="3">
        <f t="shared" si="3"/>
        <v>4</v>
      </c>
      <c r="DI26" s="3">
        <f t="shared" si="3"/>
        <v>1</v>
      </c>
      <c r="DJ26" s="3">
        <f t="shared" si="3"/>
        <v>10</v>
      </c>
      <c r="DK26" s="3">
        <f t="shared" si="3"/>
        <v>2</v>
      </c>
      <c r="DL26" s="3">
        <f t="shared" si="3"/>
        <v>0</v>
      </c>
      <c r="DM26" s="3">
        <f t="shared" si="3"/>
        <v>7</v>
      </c>
      <c r="DN26" s="3">
        <f t="shared" si="3"/>
        <v>4</v>
      </c>
      <c r="DO26" s="3">
        <f t="shared" si="3"/>
        <v>1</v>
      </c>
      <c r="DP26" s="3">
        <f t="shared" si="3"/>
        <v>7</v>
      </c>
      <c r="DQ26" s="3">
        <f t="shared" si="3"/>
        <v>3</v>
      </c>
      <c r="DR26" s="3">
        <f t="shared" si="3"/>
        <v>2</v>
      </c>
      <c r="DS26" s="3">
        <f t="shared" si="3"/>
        <v>8</v>
      </c>
      <c r="DT26" s="3">
        <f t="shared" si="3"/>
        <v>3</v>
      </c>
      <c r="DU26" s="3">
        <f t="shared" si="3"/>
        <v>1</v>
      </c>
      <c r="DV26" s="3">
        <f t="shared" si="3"/>
        <v>7</v>
      </c>
      <c r="DW26" s="3">
        <f t="shared" si="3"/>
        <v>4</v>
      </c>
      <c r="DX26" s="3">
        <f t="shared" si="3"/>
        <v>1</v>
      </c>
      <c r="DY26" s="3">
        <f t="shared" si="3"/>
        <v>10</v>
      </c>
      <c r="DZ26" s="3">
        <f t="shared" si="3"/>
        <v>2</v>
      </c>
      <c r="EA26" s="3">
        <f t="shared" ref="EA26:FF26" si="4">SUM(EA14:EA25)</f>
        <v>0</v>
      </c>
      <c r="EB26" s="3">
        <f t="shared" si="4"/>
        <v>7</v>
      </c>
      <c r="EC26" s="3">
        <f t="shared" si="4"/>
        <v>4</v>
      </c>
      <c r="ED26" s="3">
        <f t="shared" si="4"/>
        <v>1</v>
      </c>
      <c r="EE26" s="3">
        <f t="shared" si="4"/>
        <v>7</v>
      </c>
      <c r="EF26" s="3">
        <f t="shared" si="4"/>
        <v>3</v>
      </c>
      <c r="EG26" s="3">
        <f t="shared" si="4"/>
        <v>2</v>
      </c>
      <c r="EH26" s="3">
        <f t="shared" si="4"/>
        <v>8</v>
      </c>
      <c r="EI26" s="3">
        <f t="shared" si="4"/>
        <v>3</v>
      </c>
      <c r="EJ26" s="3">
        <f t="shared" si="4"/>
        <v>1</v>
      </c>
      <c r="EK26" s="3">
        <f t="shared" si="4"/>
        <v>7</v>
      </c>
      <c r="EL26" s="3">
        <f t="shared" si="4"/>
        <v>4</v>
      </c>
      <c r="EM26" s="3">
        <f t="shared" si="4"/>
        <v>1</v>
      </c>
      <c r="EN26" s="3">
        <f t="shared" si="4"/>
        <v>10</v>
      </c>
      <c r="EO26" s="3">
        <f t="shared" si="4"/>
        <v>2</v>
      </c>
      <c r="EP26" s="3">
        <f t="shared" si="4"/>
        <v>0</v>
      </c>
      <c r="EQ26" s="3">
        <f t="shared" si="4"/>
        <v>7</v>
      </c>
      <c r="ER26" s="3">
        <f t="shared" si="4"/>
        <v>4</v>
      </c>
      <c r="ES26" s="3">
        <f t="shared" si="4"/>
        <v>1</v>
      </c>
      <c r="ET26" s="3">
        <f t="shared" si="4"/>
        <v>7</v>
      </c>
      <c r="EU26" s="3">
        <f t="shared" si="4"/>
        <v>3</v>
      </c>
      <c r="EV26" s="3">
        <f t="shared" si="4"/>
        <v>2</v>
      </c>
      <c r="EW26" s="3">
        <f t="shared" si="4"/>
        <v>8</v>
      </c>
      <c r="EX26" s="3">
        <f t="shared" si="4"/>
        <v>3</v>
      </c>
      <c r="EY26" s="3">
        <f t="shared" si="4"/>
        <v>1</v>
      </c>
      <c r="EZ26" s="3">
        <f t="shared" si="4"/>
        <v>7</v>
      </c>
      <c r="FA26" s="3">
        <f t="shared" si="4"/>
        <v>4</v>
      </c>
      <c r="FB26" s="3">
        <f t="shared" si="4"/>
        <v>1</v>
      </c>
      <c r="FC26" s="3">
        <f t="shared" si="4"/>
        <v>10</v>
      </c>
      <c r="FD26" s="3">
        <f t="shared" si="4"/>
        <v>2</v>
      </c>
      <c r="FE26" s="3">
        <f t="shared" si="4"/>
        <v>0</v>
      </c>
      <c r="FF26" s="3">
        <f t="shared" si="4"/>
        <v>7</v>
      </c>
      <c r="FG26" s="3">
        <f t="shared" ref="FG26:GL26" si="5">SUM(FG14:FG25)</f>
        <v>4</v>
      </c>
      <c r="FH26" s="3">
        <f t="shared" si="5"/>
        <v>1</v>
      </c>
      <c r="FI26" s="3">
        <f t="shared" si="5"/>
        <v>7</v>
      </c>
      <c r="FJ26" s="3">
        <f t="shared" si="5"/>
        <v>3</v>
      </c>
      <c r="FK26" s="3">
        <f t="shared" si="5"/>
        <v>2</v>
      </c>
    </row>
    <row r="27" spans="1:254" ht="39" customHeight="1" x14ac:dyDescent="0.3">
      <c r="A27" s="81" t="s">
        <v>837</v>
      </c>
      <c r="B27" s="82"/>
      <c r="C27" s="10">
        <f>C26/12%</f>
        <v>66.666666666666671</v>
      </c>
      <c r="D27" s="10">
        <f t="shared" ref="D27:BO27" si="6">D26/12%</f>
        <v>25</v>
      </c>
      <c r="E27" s="10">
        <f t="shared" si="6"/>
        <v>8.3333333333333339</v>
      </c>
      <c r="F27" s="10">
        <f t="shared" si="6"/>
        <v>58.333333333333336</v>
      </c>
      <c r="G27" s="10">
        <f t="shared" si="6"/>
        <v>33.333333333333336</v>
      </c>
      <c r="H27" s="10">
        <f t="shared" si="6"/>
        <v>8.3333333333333339</v>
      </c>
      <c r="I27" s="10">
        <f t="shared" si="6"/>
        <v>83.333333333333343</v>
      </c>
      <c r="J27" s="10">
        <f t="shared" si="6"/>
        <v>16.666666666666668</v>
      </c>
      <c r="K27" s="10">
        <f t="shared" si="6"/>
        <v>0</v>
      </c>
      <c r="L27" s="10">
        <f t="shared" si="6"/>
        <v>58.333333333333336</v>
      </c>
      <c r="M27" s="10">
        <f t="shared" si="6"/>
        <v>33.333333333333336</v>
      </c>
      <c r="N27" s="10">
        <f t="shared" si="6"/>
        <v>8.3333333333333339</v>
      </c>
      <c r="O27" s="10">
        <f t="shared" si="6"/>
        <v>58.333333333333336</v>
      </c>
      <c r="P27" s="10">
        <f t="shared" si="6"/>
        <v>25</v>
      </c>
      <c r="Q27" s="10">
        <f t="shared" si="6"/>
        <v>16.666666666666668</v>
      </c>
      <c r="R27" s="10">
        <f t="shared" si="6"/>
        <v>66.666666666666671</v>
      </c>
      <c r="S27" s="10">
        <f t="shared" si="6"/>
        <v>25</v>
      </c>
      <c r="T27" s="10">
        <f t="shared" si="6"/>
        <v>8.3333333333333339</v>
      </c>
      <c r="U27" s="10">
        <f t="shared" si="6"/>
        <v>58.333333333333336</v>
      </c>
      <c r="V27" s="10">
        <f t="shared" si="6"/>
        <v>33.333333333333336</v>
      </c>
      <c r="W27" s="10">
        <f t="shared" si="6"/>
        <v>8.3333333333333339</v>
      </c>
      <c r="X27" s="10">
        <f t="shared" si="6"/>
        <v>83.333333333333343</v>
      </c>
      <c r="Y27" s="10">
        <f t="shared" si="6"/>
        <v>16.666666666666668</v>
      </c>
      <c r="Z27" s="10">
        <f t="shared" si="6"/>
        <v>0</v>
      </c>
      <c r="AA27" s="10">
        <f t="shared" si="6"/>
        <v>58.333333333333336</v>
      </c>
      <c r="AB27" s="10">
        <f t="shared" si="6"/>
        <v>33.333333333333336</v>
      </c>
      <c r="AC27" s="10">
        <f t="shared" si="6"/>
        <v>8.3333333333333339</v>
      </c>
      <c r="AD27" s="10">
        <f t="shared" si="6"/>
        <v>58.333333333333336</v>
      </c>
      <c r="AE27" s="10">
        <f t="shared" si="6"/>
        <v>25</v>
      </c>
      <c r="AF27" s="10">
        <f t="shared" si="6"/>
        <v>16.666666666666668</v>
      </c>
      <c r="AG27" s="10">
        <f t="shared" si="6"/>
        <v>66.666666666666671</v>
      </c>
      <c r="AH27" s="10">
        <f t="shared" si="6"/>
        <v>25</v>
      </c>
      <c r="AI27" s="10">
        <f t="shared" si="6"/>
        <v>8.3333333333333339</v>
      </c>
      <c r="AJ27" s="10">
        <f t="shared" si="6"/>
        <v>58.333333333333336</v>
      </c>
      <c r="AK27" s="10">
        <f t="shared" si="6"/>
        <v>33.333333333333336</v>
      </c>
      <c r="AL27" s="10">
        <f t="shared" si="6"/>
        <v>8.3333333333333339</v>
      </c>
      <c r="AM27" s="10">
        <f t="shared" si="6"/>
        <v>83.333333333333343</v>
      </c>
      <c r="AN27" s="10">
        <f t="shared" si="6"/>
        <v>16.666666666666668</v>
      </c>
      <c r="AO27" s="10">
        <f t="shared" si="6"/>
        <v>0</v>
      </c>
      <c r="AP27" s="10">
        <f t="shared" si="6"/>
        <v>58.333333333333336</v>
      </c>
      <c r="AQ27" s="10">
        <f t="shared" si="6"/>
        <v>33.333333333333336</v>
      </c>
      <c r="AR27" s="10">
        <f t="shared" si="6"/>
        <v>8.3333333333333339</v>
      </c>
      <c r="AS27" s="10">
        <f t="shared" si="6"/>
        <v>58.333333333333336</v>
      </c>
      <c r="AT27" s="10">
        <f t="shared" si="6"/>
        <v>25</v>
      </c>
      <c r="AU27" s="10">
        <f t="shared" si="6"/>
        <v>16.666666666666668</v>
      </c>
      <c r="AV27" s="10">
        <f t="shared" si="6"/>
        <v>66.666666666666671</v>
      </c>
      <c r="AW27" s="10">
        <f t="shared" si="6"/>
        <v>25</v>
      </c>
      <c r="AX27" s="10">
        <f t="shared" si="6"/>
        <v>8.3333333333333339</v>
      </c>
      <c r="AY27" s="10">
        <f t="shared" si="6"/>
        <v>58.333333333333336</v>
      </c>
      <c r="AZ27" s="10">
        <f t="shared" si="6"/>
        <v>33.333333333333336</v>
      </c>
      <c r="BA27" s="10">
        <f t="shared" si="6"/>
        <v>8.3333333333333339</v>
      </c>
      <c r="BB27" s="10">
        <f t="shared" si="6"/>
        <v>83.333333333333343</v>
      </c>
      <c r="BC27" s="10">
        <f t="shared" si="6"/>
        <v>16.666666666666668</v>
      </c>
      <c r="BD27" s="10">
        <f t="shared" si="6"/>
        <v>0</v>
      </c>
      <c r="BE27" s="10">
        <f t="shared" si="6"/>
        <v>58.333333333333336</v>
      </c>
      <c r="BF27" s="10">
        <f t="shared" si="6"/>
        <v>33.333333333333336</v>
      </c>
      <c r="BG27" s="10">
        <f t="shared" si="6"/>
        <v>8.3333333333333339</v>
      </c>
      <c r="BH27" s="10">
        <f t="shared" si="6"/>
        <v>58.333333333333336</v>
      </c>
      <c r="BI27" s="10">
        <f t="shared" si="6"/>
        <v>25</v>
      </c>
      <c r="BJ27" s="10">
        <f t="shared" si="6"/>
        <v>16.666666666666668</v>
      </c>
      <c r="BK27" s="10">
        <f t="shared" si="6"/>
        <v>66.666666666666671</v>
      </c>
      <c r="BL27" s="10">
        <f t="shared" si="6"/>
        <v>25</v>
      </c>
      <c r="BM27" s="10">
        <f t="shared" si="6"/>
        <v>8.3333333333333339</v>
      </c>
      <c r="BN27" s="10">
        <f t="shared" si="6"/>
        <v>58.333333333333336</v>
      </c>
      <c r="BO27" s="10">
        <f t="shared" si="6"/>
        <v>33.333333333333336</v>
      </c>
      <c r="BP27" s="10">
        <f t="shared" ref="BP27:EA27" si="7">BP26/12%</f>
        <v>8.3333333333333339</v>
      </c>
      <c r="BQ27" s="10">
        <f t="shared" si="7"/>
        <v>83.333333333333343</v>
      </c>
      <c r="BR27" s="10">
        <f t="shared" si="7"/>
        <v>16.666666666666668</v>
      </c>
      <c r="BS27" s="10">
        <f t="shared" si="7"/>
        <v>0</v>
      </c>
      <c r="BT27" s="10">
        <f t="shared" si="7"/>
        <v>58.333333333333336</v>
      </c>
      <c r="BU27" s="10">
        <f t="shared" si="7"/>
        <v>33.333333333333336</v>
      </c>
      <c r="BV27" s="10">
        <f t="shared" si="7"/>
        <v>8.3333333333333339</v>
      </c>
      <c r="BW27" s="10">
        <f t="shared" si="7"/>
        <v>58.333333333333336</v>
      </c>
      <c r="BX27" s="10">
        <f t="shared" si="7"/>
        <v>25</v>
      </c>
      <c r="BY27" s="10">
        <f t="shared" si="7"/>
        <v>16.666666666666668</v>
      </c>
      <c r="BZ27" s="10">
        <f t="shared" si="7"/>
        <v>66.666666666666671</v>
      </c>
      <c r="CA27" s="10">
        <f t="shared" si="7"/>
        <v>25</v>
      </c>
      <c r="CB27" s="10">
        <f t="shared" si="7"/>
        <v>8.3333333333333339</v>
      </c>
      <c r="CC27" s="10">
        <f t="shared" si="7"/>
        <v>58.333333333333336</v>
      </c>
      <c r="CD27" s="10">
        <f t="shared" si="7"/>
        <v>33.333333333333336</v>
      </c>
      <c r="CE27" s="10">
        <f t="shared" si="7"/>
        <v>8.3333333333333339</v>
      </c>
      <c r="CF27" s="10">
        <f t="shared" si="7"/>
        <v>83.333333333333343</v>
      </c>
      <c r="CG27" s="10">
        <f t="shared" si="7"/>
        <v>16.666666666666668</v>
      </c>
      <c r="CH27" s="10">
        <f t="shared" si="7"/>
        <v>0</v>
      </c>
      <c r="CI27" s="10">
        <f t="shared" si="7"/>
        <v>58.333333333333336</v>
      </c>
      <c r="CJ27" s="10">
        <f t="shared" si="7"/>
        <v>33.333333333333336</v>
      </c>
      <c r="CK27" s="10">
        <f t="shared" si="7"/>
        <v>8.3333333333333339</v>
      </c>
      <c r="CL27" s="10">
        <f t="shared" si="7"/>
        <v>58.333333333333336</v>
      </c>
      <c r="CM27" s="10">
        <f t="shared" si="7"/>
        <v>25</v>
      </c>
      <c r="CN27" s="10">
        <f t="shared" si="7"/>
        <v>16.666666666666668</v>
      </c>
      <c r="CO27" s="10">
        <f t="shared" si="7"/>
        <v>66.666666666666671</v>
      </c>
      <c r="CP27" s="10">
        <f t="shared" si="7"/>
        <v>25</v>
      </c>
      <c r="CQ27" s="10">
        <f t="shared" si="7"/>
        <v>8.3333333333333339</v>
      </c>
      <c r="CR27" s="10">
        <f t="shared" si="7"/>
        <v>58.333333333333336</v>
      </c>
      <c r="CS27" s="10">
        <f t="shared" si="7"/>
        <v>33.333333333333336</v>
      </c>
      <c r="CT27" s="10">
        <f t="shared" si="7"/>
        <v>8.3333333333333339</v>
      </c>
      <c r="CU27" s="10">
        <f t="shared" si="7"/>
        <v>83.333333333333343</v>
      </c>
      <c r="CV27" s="10">
        <f t="shared" si="7"/>
        <v>16.666666666666668</v>
      </c>
      <c r="CW27" s="10">
        <f t="shared" si="7"/>
        <v>0</v>
      </c>
      <c r="CX27" s="10">
        <f t="shared" si="7"/>
        <v>58.333333333333336</v>
      </c>
      <c r="CY27" s="10">
        <f t="shared" si="7"/>
        <v>33.333333333333336</v>
      </c>
      <c r="CZ27" s="10">
        <f t="shared" si="7"/>
        <v>8.3333333333333339</v>
      </c>
      <c r="DA27" s="10">
        <f t="shared" si="7"/>
        <v>58.333333333333336</v>
      </c>
      <c r="DB27" s="10">
        <f t="shared" si="7"/>
        <v>25</v>
      </c>
      <c r="DC27" s="10">
        <f t="shared" si="7"/>
        <v>16.666666666666668</v>
      </c>
      <c r="DD27" s="10">
        <f t="shared" si="7"/>
        <v>66.666666666666671</v>
      </c>
      <c r="DE27" s="10">
        <f t="shared" si="7"/>
        <v>25</v>
      </c>
      <c r="DF27" s="10">
        <f t="shared" si="7"/>
        <v>8.3333333333333339</v>
      </c>
      <c r="DG27" s="10">
        <f t="shared" si="7"/>
        <v>58.333333333333336</v>
      </c>
      <c r="DH27" s="10">
        <f t="shared" si="7"/>
        <v>33.333333333333336</v>
      </c>
      <c r="DI27" s="10">
        <f t="shared" si="7"/>
        <v>8.3333333333333339</v>
      </c>
      <c r="DJ27" s="10">
        <f t="shared" si="7"/>
        <v>83.333333333333343</v>
      </c>
      <c r="DK27" s="10">
        <f t="shared" si="7"/>
        <v>16.666666666666668</v>
      </c>
      <c r="DL27" s="10">
        <f t="shared" si="7"/>
        <v>0</v>
      </c>
      <c r="DM27" s="10">
        <f t="shared" si="7"/>
        <v>58.333333333333336</v>
      </c>
      <c r="DN27" s="10">
        <f t="shared" si="7"/>
        <v>33.333333333333336</v>
      </c>
      <c r="DO27" s="10">
        <f t="shared" si="7"/>
        <v>8.3333333333333339</v>
      </c>
      <c r="DP27" s="10">
        <f t="shared" si="7"/>
        <v>58.333333333333336</v>
      </c>
      <c r="DQ27" s="10">
        <f t="shared" si="7"/>
        <v>25</v>
      </c>
      <c r="DR27" s="10">
        <f t="shared" si="7"/>
        <v>16.666666666666668</v>
      </c>
      <c r="DS27" s="10">
        <f t="shared" si="7"/>
        <v>66.666666666666671</v>
      </c>
      <c r="DT27" s="10">
        <f t="shared" si="7"/>
        <v>25</v>
      </c>
      <c r="DU27" s="10">
        <f t="shared" si="7"/>
        <v>8.3333333333333339</v>
      </c>
      <c r="DV27" s="10">
        <f t="shared" si="7"/>
        <v>58.333333333333336</v>
      </c>
      <c r="DW27" s="10">
        <f t="shared" si="7"/>
        <v>33.333333333333336</v>
      </c>
      <c r="DX27" s="10">
        <f t="shared" si="7"/>
        <v>8.3333333333333339</v>
      </c>
      <c r="DY27" s="10">
        <f t="shared" si="7"/>
        <v>83.333333333333343</v>
      </c>
      <c r="DZ27" s="10">
        <f t="shared" si="7"/>
        <v>16.666666666666668</v>
      </c>
      <c r="EA27" s="10">
        <f t="shared" si="7"/>
        <v>0</v>
      </c>
      <c r="EB27" s="10">
        <f t="shared" ref="EB27:FK27" si="8">EB26/12%</f>
        <v>58.333333333333336</v>
      </c>
      <c r="EC27" s="10">
        <f t="shared" si="8"/>
        <v>33.333333333333336</v>
      </c>
      <c r="ED27" s="10">
        <f t="shared" si="8"/>
        <v>8.3333333333333339</v>
      </c>
      <c r="EE27" s="10">
        <f t="shared" si="8"/>
        <v>58.333333333333336</v>
      </c>
      <c r="EF27" s="10">
        <f t="shared" si="8"/>
        <v>25</v>
      </c>
      <c r="EG27" s="10">
        <f t="shared" si="8"/>
        <v>16.666666666666668</v>
      </c>
      <c r="EH27" s="10">
        <f t="shared" si="8"/>
        <v>66.666666666666671</v>
      </c>
      <c r="EI27" s="10">
        <f t="shared" si="8"/>
        <v>25</v>
      </c>
      <c r="EJ27" s="10">
        <f t="shared" si="8"/>
        <v>8.3333333333333339</v>
      </c>
      <c r="EK27" s="10">
        <f t="shared" si="8"/>
        <v>58.333333333333336</v>
      </c>
      <c r="EL27" s="10">
        <f t="shared" si="8"/>
        <v>33.333333333333336</v>
      </c>
      <c r="EM27" s="10">
        <f t="shared" si="8"/>
        <v>8.3333333333333339</v>
      </c>
      <c r="EN27" s="10">
        <f t="shared" si="8"/>
        <v>83.333333333333343</v>
      </c>
      <c r="EO27" s="10">
        <f t="shared" si="8"/>
        <v>16.666666666666668</v>
      </c>
      <c r="EP27" s="10">
        <f t="shared" si="8"/>
        <v>0</v>
      </c>
      <c r="EQ27" s="10">
        <f t="shared" si="8"/>
        <v>58.333333333333336</v>
      </c>
      <c r="ER27" s="10">
        <f t="shared" si="8"/>
        <v>33.333333333333336</v>
      </c>
      <c r="ES27" s="10">
        <f t="shared" si="8"/>
        <v>8.3333333333333339</v>
      </c>
      <c r="ET27" s="10">
        <f t="shared" si="8"/>
        <v>58.333333333333336</v>
      </c>
      <c r="EU27" s="10">
        <f t="shared" si="8"/>
        <v>25</v>
      </c>
      <c r="EV27" s="10">
        <f t="shared" si="8"/>
        <v>16.666666666666668</v>
      </c>
      <c r="EW27" s="10">
        <f t="shared" si="8"/>
        <v>66.666666666666671</v>
      </c>
      <c r="EX27" s="10">
        <f t="shared" si="8"/>
        <v>25</v>
      </c>
      <c r="EY27" s="10">
        <f t="shared" si="8"/>
        <v>8.3333333333333339</v>
      </c>
      <c r="EZ27" s="10">
        <f t="shared" si="8"/>
        <v>58.333333333333336</v>
      </c>
      <c r="FA27" s="10">
        <f t="shared" si="8"/>
        <v>33.333333333333336</v>
      </c>
      <c r="FB27" s="10">
        <f t="shared" si="8"/>
        <v>8.3333333333333339</v>
      </c>
      <c r="FC27" s="10">
        <f t="shared" si="8"/>
        <v>83.333333333333343</v>
      </c>
      <c r="FD27" s="10">
        <f t="shared" si="8"/>
        <v>16.666666666666668</v>
      </c>
      <c r="FE27" s="10">
        <f t="shared" si="8"/>
        <v>0</v>
      </c>
      <c r="FF27" s="10">
        <f t="shared" si="8"/>
        <v>58.333333333333336</v>
      </c>
      <c r="FG27" s="10">
        <f t="shared" si="8"/>
        <v>33.333333333333336</v>
      </c>
      <c r="FH27" s="10">
        <f t="shared" si="8"/>
        <v>8.3333333333333339</v>
      </c>
      <c r="FI27" s="10">
        <f t="shared" si="8"/>
        <v>58.333333333333336</v>
      </c>
      <c r="FJ27" s="10">
        <f t="shared" si="8"/>
        <v>25</v>
      </c>
      <c r="FK27" s="10">
        <f t="shared" si="8"/>
        <v>16.666666666666668</v>
      </c>
    </row>
    <row r="29" spans="1:254" x14ac:dyDescent="0.3">
      <c r="B29" s="63" t="s">
        <v>811</v>
      </c>
      <c r="C29" s="64"/>
      <c r="D29" s="64"/>
      <c r="E29" s="65"/>
      <c r="F29" s="27"/>
      <c r="G29" s="27"/>
      <c r="H29" s="27"/>
      <c r="I29" s="27"/>
    </row>
    <row r="30" spans="1:254" x14ac:dyDescent="0.3">
      <c r="B30" s="4" t="s">
        <v>812</v>
      </c>
      <c r="C30" s="53" t="s">
        <v>825</v>
      </c>
      <c r="D30" s="51">
        <f>E30/100*12</f>
        <v>7.8000000000000007</v>
      </c>
      <c r="E30" s="52">
        <f>(C27+F27+I27+L27+O27)/5</f>
        <v>65</v>
      </c>
    </row>
    <row r="31" spans="1:254" x14ac:dyDescent="0.3">
      <c r="B31" s="4" t="s">
        <v>813</v>
      </c>
      <c r="C31" s="41" t="s">
        <v>825</v>
      </c>
      <c r="D31" s="51">
        <f t="shared" ref="D31:D32" si="9">E31/100*12</f>
        <v>3.2</v>
      </c>
      <c r="E31" s="38">
        <f>(D27+G27+J27+M27+P27)/5</f>
        <v>26.666666666666668</v>
      </c>
    </row>
    <row r="32" spans="1:254" x14ac:dyDescent="0.3">
      <c r="B32" s="4" t="s">
        <v>814</v>
      </c>
      <c r="C32" s="41" t="s">
        <v>825</v>
      </c>
      <c r="D32" s="51">
        <f t="shared" si="9"/>
        <v>1</v>
      </c>
      <c r="E32" s="38">
        <f>(E27+H27+K27+N27+Q27)/5</f>
        <v>8.3333333333333339</v>
      </c>
    </row>
    <row r="33" spans="2:13" x14ac:dyDescent="0.3">
      <c r="B33" s="4"/>
      <c r="C33" s="48"/>
      <c r="D33" s="45">
        <f>SUM(D30:D32)</f>
        <v>12</v>
      </c>
      <c r="E33" s="45">
        <f>SUM(E30:E32)</f>
        <v>100</v>
      </c>
    </row>
    <row r="34" spans="2:13" ht="15" customHeight="1" x14ac:dyDescent="0.3">
      <c r="B34" s="4"/>
      <c r="C34" s="41"/>
      <c r="D34" s="89" t="s">
        <v>56</v>
      </c>
      <c r="E34" s="90"/>
      <c r="F34" s="91" t="s">
        <v>3</v>
      </c>
      <c r="G34" s="92"/>
      <c r="H34" s="93" t="s">
        <v>331</v>
      </c>
      <c r="I34" s="94"/>
    </row>
    <row r="35" spans="2:13" x14ac:dyDescent="0.3">
      <c r="B35" s="4" t="s">
        <v>812</v>
      </c>
      <c r="C35" s="41" t="s">
        <v>826</v>
      </c>
      <c r="D35" s="3">
        <f>E35/100*12</f>
        <v>7.8000000000000007</v>
      </c>
      <c r="E35" s="38">
        <f>(R27+U27+X27+AA27+AD27)/5</f>
        <v>65</v>
      </c>
      <c r="F35" s="3">
        <f>G35/100*12</f>
        <v>7.8000000000000007</v>
      </c>
      <c r="G35" s="38">
        <f>(AG27+AJ27+AM27+AP27+AS27)/5</f>
        <v>65</v>
      </c>
      <c r="H35" s="3">
        <f>I35/100*12</f>
        <v>7.8000000000000007</v>
      </c>
      <c r="I35" s="38">
        <f>(AV27+AY27+BB27+BE27+BH27)/5</f>
        <v>65</v>
      </c>
    </row>
    <row r="36" spans="2:13" x14ac:dyDescent="0.3">
      <c r="B36" s="4" t="s">
        <v>813</v>
      </c>
      <c r="C36" s="41" t="s">
        <v>826</v>
      </c>
      <c r="D36" s="60">
        <f t="shared" ref="D36:D37" si="10">E36/100*12</f>
        <v>3.2</v>
      </c>
      <c r="E36" s="38">
        <f>(S27+V27+Y27+AB27+AE27)/5</f>
        <v>26.666666666666668</v>
      </c>
      <c r="F36" s="60">
        <f t="shared" ref="F36:F37" si="11">G36/100*12</f>
        <v>3.2</v>
      </c>
      <c r="G36" s="38">
        <f>(AH27+AK27+AN27+AQ27+AT27)/5</f>
        <v>26.666666666666668</v>
      </c>
      <c r="H36" s="60">
        <f t="shared" ref="H36:H37" si="12">I36/100*12</f>
        <v>3.2</v>
      </c>
      <c r="I36" s="38">
        <f>(AW27+AZ27+BC27+BF27+BI27)/5</f>
        <v>26.666666666666668</v>
      </c>
    </row>
    <row r="37" spans="2:13" x14ac:dyDescent="0.3">
      <c r="B37" s="4" t="s">
        <v>814</v>
      </c>
      <c r="C37" s="41" t="s">
        <v>826</v>
      </c>
      <c r="D37" s="60">
        <f t="shared" si="10"/>
        <v>1</v>
      </c>
      <c r="E37" s="38">
        <f>(T27+W27+Z27+AC27+AF27)/5</f>
        <v>8.3333333333333339</v>
      </c>
      <c r="F37" s="60">
        <f t="shared" si="11"/>
        <v>1</v>
      </c>
      <c r="G37" s="38">
        <f>(AI27+AL27+AO27+AR27+AU27)/5</f>
        <v>8.3333333333333339</v>
      </c>
      <c r="H37" s="60">
        <f t="shared" si="12"/>
        <v>1</v>
      </c>
      <c r="I37" s="38">
        <f>(AX27+BA27+BD27+BG27+BJ27)/5</f>
        <v>8.3333333333333339</v>
      </c>
    </row>
    <row r="38" spans="2:13" x14ac:dyDescent="0.3">
      <c r="B38" s="4"/>
      <c r="C38" s="41"/>
      <c r="D38" s="40">
        <f t="shared" ref="D38:I38" si="13">SUM(D35:D37)</f>
        <v>12</v>
      </c>
      <c r="E38" s="40">
        <f t="shared" si="13"/>
        <v>100</v>
      </c>
      <c r="F38" s="39">
        <f t="shared" si="13"/>
        <v>12</v>
      </c>
      <c r="G38" s="40">
        <f t="shared" si="13"/>
        <v>100</v>
      </c>
      <c r="H38" s="39">
        <f t="shared" si="13"/>
        <v>12</v>
      </c>
      <c r="I38" s="40">
        <f t="shared" si="13"/>
        <v>100</v>
      </c>
    </row>
    <row r="39" spans="2:13" x14ac:dyDescent="0.3">
      <c r="B39" s="4" t="s">
        <v>812</v>
      </c>
      <c r="C39" s="41" t="s">
        <v>827</v>
      </c>
      <c r="D39" s="3">
        <f>E39/100*12</f>
        <v>7.8000000000000007</v>
      </c>
      <c r="E39" s="38">
        <f>(BK27+BN27+BQ27+BT27+BW27)/5</f>
        <v>65</v>
      </c>
      <c r="I39" s="25"/>
    </row>
    <row r="40" spans="2:13" x14ac:dyDescent="0.3">
      <c r="B40" s="4" t="s">
        <v>813</v>
      </c>
      <c r="C40" s="41" t="s">
        <v>827</v>
      </c>
      <c r="D40" s="60">
        <f t="shared" ref="D40:D41" si="14">E40/100*12</f>
        <v>3.2</v>
      </c>
      <c r="E40" s="38">
        <f>(BL27+BO27+BR27+BU27+BX27)/5</f>
        <v>26.666666666666668</v>
      </c>
    </row>
    <row r="41" spans="2:13" x14ac:dyDescent="0.3">
      <c r="B41" s="4" t="s">
        <v>814</v>
      </c>
      <c r="C41" s="41" t="s">
        <v>827</v>
      </c>
      <c r="D41" s="60">
        <f t="shared" si="14"/>
        <v>1</v>
      </c>
      <c r="E41" s="38">
        <f>(BM27+BP27+BS27+BV27+BY27)/5</f>
        <v>8.3333333333333339</v>
      </c>
    </row>
    <row r="42" spans="2:13" x14ac:dyDescent="0.3">
      <c r="B42" s="4"/>
      <c r="C42" s="48"/>
      <c r="D42" s="44">
        <f>SUM(D39:D41)</f>
        <v>12</v>
      </c>
      <c r="E42" s="44">
        <f>SUM(E39:E41)</f>
        <v>100</v>
      </c>
      <c r="F42" s="46"/>
    </row>
    <row r="43" spans="2:13" x14ac:dyDescent="0.3">
      <c r="B43" s="4"/>
      <c r="C43" s="41"/>
      <c r="D43" s="89" t="s">
        <v>159</v>
      </c>
      <c r="E43" s="90"/>
      <c r="F43" s="89" t="s">
        <v>116</v>
      </c>
      <c r="G43" s="90"/>
      <c r="H43" s="93" t="s">
        <v>174</v>
      </c>
      <c r="I43" s="94"/>
      <c r="J43" s="88" t="s">
        <v>186</v>
      </c>
      <c r="K43" s="88"/>
      <c r="L43" s="88" t="s">
        <v>117</v>
      </c>
      <c r="M43" s="88"/>
    </row>
    <row r="44" spans="2:13" x14ac:dyDescent="0.3">
      <c r="B44" s="4" t="s">
        <v>812</v>
      </c>
      <c r="C44" s="41" t="s">
        <v>828</v>
      </c>
      <c r="D44" s="3">
        <f>E44/100*12</f>
        <v>7.8000000000000007</v>
      </c>
      <c r="E44" s="38">
        <f>(BZ27+CC27+CF27+CI27+CL27)/5</f>
        <v>65</v>
      </c>
      <c r="F44" s="3">
        <f>G44/100*12</f>
        <v>7.8000000000000007</v>
      </c>
      <c r="G44" s="38">
        <f>(CO27+CR27+CU27+CX27+DA27)/5</f>
        <v>65</v>
      </c>
      <c r="H44" s="3">
        <f>I44/100*12</f>
        <v>7.8000000000000007</v>
      </c>
      <c r="I44" s="38">
        <f>(DD27+DG27+DJ27+DM27+DP27)/5</f>
        <v>65</v>
      </c>
      <c r="J44" s="3">
        <f>K44/100*12</f>
        <v>7.8000000000000007</v>
      </c>
      <c r="K44" s="38">
        <f>(DS27+DV27+DY27+EB27+EE27)/5</f>
        <v>65</v>
      </c>
      <c r="L44" s="3">
        <f>M44/100*12</f>
        <v>7.8000000000000007</v>
      </c>
      <c r="M44" s="38">
        <f>(EH27+EK27+EN27+EQ27+ET27)/5</f>
        <v>65</v>
      </c>
    </row>
    <row r="45" spans="2:13" x14ac:dyDescent="0.3">
      <c r="B45" s="4" t="s">
        <v>813</v>
      </c>
      <c r="C45" s="41" t="s">
        <v>828</v>
      </c>
      <c r="D45" s="60">
        <f t="shared" ref="D45:D46" si="15">E45/100*12</f>
        <v>3.2</v>
      </c>
      <c r="E45" s="38">
        <f>(CA27+CD27+CG27+CJ27+CM27)/5</f>
        <v>26.666666666666668</v>
      </c>
      <c r="F45" s="60">
        <f t="shared" ref="F45:F46" si="16">G45/100*12</f>
        <v>3.2</v>
      </c>
      <c r="G45" s="38">
        <f>(CP27+CS27+CV27+CY27+DB27)/5</f>
        <v>26.666666666666668</v>
      </c>
      <c r="H45" s="60">
        <f t="shared" ref="H45:H46" si="17">I45/100*12</f>
        <v>3.2</v>
      </c>
      <c r="I45" s="38">
        <f>(DE27+DH27+DK27+DN27+DQ27)/5</f>
        <v>26.666666666666668</v>
      </c>
      <c r="J45" s="60">
        <f t="shared" ref="J45:J46" si="18">K45/100*12</f>
        <v>3.2</v>
      </c>
      <c r="K45" s="38">
        <f>(DT27+DW27+DZ27+EC27+EF27)/5</f>
        <v>26.666666666666668</v>
      </c>
      <c r="L45" s="60">
        <f t="shared" ref="L45:L46" si="19">M45/100*12</f>
        <v>3.2</v>
      </c>
      <c r="M45" s="38">
        <f>(EI27+EL27+EO27+ER27+EU27)/5</f>
        <v>26.666666666666668</v>
      </c>
    </row>
    <row r="46" spans="2:13" x14ac:dyDescent="0.3">
      <c r="B46" s="4" t="s">
        <v>814</v>
      </c>
      <c r="C46" s="41" t="s">
        <v>828</v>
      </c>
      <c r="D46" s="60">
        <f t="shared" si="15"/>
        <v>1</v>
      </c>
      <c r="E46" s="38">
        <f>(CB27+CE27+CH27+CK27+CN27)/5</f>
        <v>8.3333333333333339</v>
      </c>
      <c r="F46" s="60">
        <f t="shared" si="16"/>
        <v>1</v>
      </c>
      <c r="G46" s="38">
        <f>(CQ27+CT27+CW27+CZ27+DC27)/5</f>
        <v>8.3333333333333339</v>
      </c>
      <c r="H46" s="60">
        <f t="shared" si="17"/>
        <v>1</v>
      </c>
      <c r="I46" s="38">
        <f>(DF27+DI27+DL27+DO27+DR27)/5</f>
        <v>8.3333333333333339</v>
      </c>
      <c r="J46" s="60">
        <f t="shared" si="18"/>
        <v>1</v>
      </c>
      <c r="K46" s="38">
        <f>(DU27+DX27+EA27+ED27+EG27)/5</f>
        <v>8.3333333333333339</v>
      </c>
      <c r="L46" s="60">
        <f t="shared" si="19"/>
        <v>1</v>
      </c>
      <c r="M46" s="38">
        <f>(EJ27+EM27+EP27+ES27+EV27)/5</f>
        <v>8.3333333333333339</v>
      </c>
    </row>
    <row r="47" spans="2:13" x14ac:dyDescent="0.3">
      <c r="B47" s="4"/>
      <c r="C47" s="41"/>
      <c r="D47" s="39">
        <f t="shared" ref="D47:M47" si="20">SUM(D44:D46)</f>
        <v>12</v>
      </c>
      <c r="E47" s="39">
        <f t="shared" si="20"/>
        <v>100</v>
      </c>
      <c r="F47" s="39">
        <f t="shared" si="20"/>
        <v>12</v>
      </c>
      <c r="G47" s="40">
        <f t="shared" si="20"/>
        <v>100</v>
      </c>
      <c r="H47" s="39">
        <f t="shared" si="20"/>
        <v>12</v>
      </c>
      <c r="I47" s="40">
        <f t="shared" si="20"/>
        <v>100</v>
      </c>
      <c r="J47" s="39">
        <f t="shared" si="20"/>
        <v>12</v>
      </c>
      <c r="K47" s="40">
        <f t="shared" si="20"/>
        <v>100</v>
      </c>
      <c r="L47" s="39">
        <f t="shared" si="20"/>
        <v>12</v>
      </c>
      <c r="M47" s="40">
        <f t="shared" si="20"/>
        <v>100</v>
      </c>
    </row>
    <row r="48" spans="2:13" x14ac:dyDescent="0.3">
      <c r="B48" s="4" t="s">
        <v>812</v>
      </c>
      <c r="C48" s="41" t="s">
        <v>829</v>
      </c>
      <c r="D48" s="3">
        <f>E48/100*12</f>
        <v>7.8000000000000007</v>
      </c>
      <c r="E48" s="38">
        <f>(EW27+EZ27+FC27+FF27+FI27)/5</f>
        <v>65</v>
      </c>
    </row>
    <row r="49" spans="2:5" x14ac:dyDescent="0.3">
      <c r="B49" s="4" t="s">
        <v>813</v>
      </c>
      <c r="C49" s="41" t="s">
        <v>829</v>
      </c>
      <c r="D49" s="60">
        <f t="shared" ref="D49:D50" si="21">E49/100*12</f>
        <v>3.2</v>
      </c>
      <c r="E49" s="38">
        <f>(EX27+FA27+FD27+FG27+FJ27)/5</f>
        <v>26.666666666666668</v>
      </c>
    </row>
    <row r="50" spans="2:5" x14ac:dyDescent="0.3">
      <c r="B50" s="4" t="s">
        <v>814</v>
      </c>
      <c r="C50" s="41" t="s">
        <v>829</v>
      </c>
      <c r="D50" s="60">
        <f t="shared" si="21"/>
        <v>1</v>
      </c>
      <c r="E50" s="38">
        <f>(EY27+FB27+FE27+FH27+FK27)/5</f>
        <v>8.3333333333333339</v>
      </c>
    </row>
    <row r="51" spans="2:5" x14ac:dyDescent="0.3">
      <c r="B51" s="4"/>
      <c r="C51" s="41"/>
      <c r="D51" s="39">
        <f>SUM(D48:D50)</f>
        <v>12</v>
      </c>
      <c r="E51" s="39">
        <f>SUM(E48:E50)</f>
        <v>100</v>
      </c>
    </row>
  </sheetData>
  <mergeCells count="141">
    <mergeCell ref="FI2:FJ2"/>
    <mergeCell ref="D34:E34"/>
    <mergeCell ref="F34:G34"/>
    <mergeCell ref="H34:I34"/>
    <mergeCell ref="D43:E43"/>
    <mergeCell ref="F43:G43"/>
    <mergeCell ref="H43:I43"/>
    <mergeCell ref="B29:E29"/>
    <mergeCell ref="J43:K43"/>
    <mergeCell ref="L43:M43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26:B26"/>
    <mergeCell ref="A27:B27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43"/>
  <sheetViews>
    <sheetView tabSelected="1" topLeftCell="A13" zoomScale="70" zoomScaleNormal="70" workbookViewId="0">
      <selection activeCell="B14" sqref="B14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87" t="s">
        <v>1403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7"/>
      <c r="V2" s="7"/>
      <c r="W2" s="7"/>
      <c r="X2" s="7"/>
      <c r="Y2" s="7"/>
      <c r="Z2" s="7"/>
      <c r="AA2" s="7"/>
      <c r="AB2" s="7"/>
      <c r="GP2" s="68" t="s">
        <v>1377</v>
      </c>
      <c r="GQ2" s="6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75" t="s">
        <v>2</v>
      </c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86" t="s">
        <v>88</v>
      </c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98" t="s">
        <v>115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100"/>
      <c r="GA4" s="88" t="s">
        <v>138</v>
      </c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</row>
    <row r="5" spans="1:254" ht="13.5" customHeight="1" x14ac:dyDescent="0.3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 t="s">
        <v>56</v>
      </c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 t="s">
        <v>3</v>
      </c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 t="s">
        <v>331</v>
      </c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 t="s">
        <v>332</v>
      </c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 t="s">
        <v>159</v>
      </c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4" t="s">
        <v>116</v>
      </c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 t="s">
        <v>174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 t="s">
        <v>174</v>
      </c>
      <c r="ER5" s="74"/>
      <c r="ES5" s="74"/>
      <c r="ET5" s="74"/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 t="s">
        <v>117</v>
      </c>
      <c r="FJ5" s="74"/>
      <c r="FK5" s="74"/>
      <c r="FL5" s="74"/>
      <c r="FM5" s="74"/>
      <c r="FN5" s="74"/>
      <c r="FO5" s="74"/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6" t="s">
        <v>139</v>
      </c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</row>
    <row r="6" spans="1:254" ht="15.6" hidden="1" x14ac:dyDescent="0.3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84"/>
      <c r="B11" s="84"/>
      <c r="C11" s="78" t="s">
        <v>436</v>
      </c>
      <c r="D11" s="78" t="s">
        <v>5</v>
      </c>
      <c r="E11" s="78" t="s">
        <v>6</v>
      </c>
      <c r="F11" s="78" t="s">
        <v>437</v>
      </c>
      <c r="G11" s="78" t="s">
        <v>7</v>
      </c>
      <c r="H11" s="78" t="s">
        <v>8</v>
      </c>
      <c r="I11" s="78" t="s">
        <v>493</v>
      </c>
      <c r="J11" s="78" t="s">
        <v>9</v>
      </c>
      <c r="K11" s="78" t="s">
        <v>10</v>
      </c>
      <c r="L11" s="78" t="s">
        <v>438</v>
      </c>
      <c r="M11" s="78" t="s">
        <v>9</v>
      </c>
      <c r="N11" s="78" t="s">
        <v>10</v>
      </c>
      <c r="O11" s="78" t="s">
        <v>439</v>
      </c>
      <c r="P11" s="78" t="s">
        <v>11</v>
      </c>
      <c r="Q11" s="78" t="s">
        <v>4</v>
      </c>
      <c r="R11" s="78" t="s">
        <v>440</v>
      </c>
      <c r="S11" s="78" t="s">
        <v>6</v>
      </c>
      <c r="T11" s="78" t="s">
        <v>12</v>
      </c>
      <c r="U11" s="78" t="s">
        <v>441</v>
      </c>
      <c r="V11" s="78"/>
      <c r="W11" s="78"/>
      <c r="X11" s="78" t="s">
        <v>442</v>
      </c>
      <c r="Y11" s="78"/>
      <c r="Z11" s="78"/>
      <c r="AA11" s="78" t="s">
        <v>494</v>
      </c>
      <c r="AB11" s="78"/>
      <c r="AC11" s="78"/>
      <c r="AD11" s="78" t="s">
        <v>443</v>
      </c>
      <c r="AE11" s="78"/>
      <c r="AF11" s="78"/>
      <c r="AG11" s="78" t="s">
        <v>444</v>
      </c>
      <c r="AH11" s="78"/>
      <c r="AI11" s="78"/>
      <c r="AJ11" s="78" t="s">
        <v>445</v>
      </c>
      <c r="AK11" s="78"/>
      <c r="AL11" s="78"/>
      <c r="AM11" s="76" t="s">
        <v>446</v>
      </c>
      <c r="AN11" s="76"/>
      <c r="AO11" s="76"/>
      <c r="AP11" s="78" t="s">
        <v>447</v>
      </c>
      <c r="AQ11" s="78"/>
      <c r="AR11" s="78"/>
      <c r="AS11" s="78" t="s">
        <v>448</v>
      </c>
      <c r="AT11" s="78"/>
      <c r="AU11" s="78"/>
      <c r="AV11" s="78" t="s">
        <v>449</v>
      </c>
      <c r="AW11" s="78"/>
      <c r="AX11" s="78"/>
      <c r="AY11" s="78" t="s">
        <v>450</v>
      </c>
      <c r="AZ11" s="78"/>
      <c r="BA11" s="78"/>
      <c r="BB11" s="78" t="s">
        <v>451</v>
      </c>
      <c r="BC11" s="78"/>
      <c r="BD11" s="78"/>
      <c r="BE11" s="76" t="s">
        <v>495</v>
      </c>
      <c r="BF11" s="76"/>
      <c r="BG11" s="76"/>
      <c r="BH11" s="76" t="s">
        <v>452</v>
      </c>
      <c r="BI11" s="76"/>
      <c r="BJ11" s="76"/>
      <c r="BK11" s="78" t="s">
        <v>453</v>
      </c>
      <c r="BL11" s="78"/>
      <c r="BM11" s="78"/>
      <c r="BN11" s="78" t="s">
        <v>454</v>
      </c>
      <c r="BO11" s="78"/>
      <c r="BP11" s="78"/>
      <c r="BQ11" s="76" t="s">
        <v>455</v>
      </c>
      <c r="BR11" s="76"/>
      <c r="BS11" s="76"/>
      <c r="BT11" s="78" t="s">
        <v>456</v>
      </c>
      <c r="BU11" s="78"/>
      <c r="BV11" s="78"/>
      <c r="BW11" s="76" t="s">
        <v>457</v>
      </c>
      <c r="BX11" s="76"/>
      <c r="BY11" s="76"/>
      <c r="BZ11" s="76" t="s">
        <v>458</v>
      </c>
      <c r="CA11" s="76"/>
      <c r="CB11" s="76"/>
      <c r="CC11" s="76" t="s">
        <v>496</v>
      </c>
      <c r="CD11" s="76"/>
      <c r="CE11" s="76"/>
      <c r="CF11" s="76" t="s">
        <v>459</v>
      </c>
      <c r="CG11" s="76"/>
      <c r="CH11" s="76"/>
      <c r="CI11" s="76" t="s">
        <v>460</v>
      </c>
      <c r="CJ11" s="76"/>
      <c r="CK11" s="76"/>
      <c r="CL11" s="76" t="s">
        <v>461</v>
      </c>
      <c r="CM11" s="76"/>
      <c r="CN11" s="76"/>
      <c r="CO11" s="76" t="s">
        <v>462</v>
      </c>
      <c r="CP11" s="76"/>
      <c r="CQ11" s="76"/>
      <c r="CR11" s="76" t="s">
        <v>463</v>
      </c>
      <c r="CS11" s="76"/>
      <c r="CT11" s="76"/>
      <c r="CU11" s="76" t="s">
        <v>497</v>
      </c>
      <c r="CV11" s="76"/>
      <c r="CW11" s="76"/>
      <c r="CX11" s="76" t="s">
        <v>464</v>
      </c>
      <c r="CY11" s="76"/>
      <c r="CZ11" s="76"/>
      <c r="DA11" s="76" t="s">
        <v>465</v>
      </c>
      <c r="DB11" s="76"/>
      <c r="DC11" s="76"/>
      <c r="DD11" s="76" t="s">
        <v>466</v>
      </c>
      <c r="DE11" s="76"/>
      <c r="DF11" s="76"/>
      <c r="DG11" s="76" t="s">
        <v>467</v>
      </c>
      <c r="DH11" s="76"/>
      <c r="DI11" s="76"/>
      <c r="DJ11" s="76" t="s">
        <v>468</v>
      </c>
      <c r="DK11" s="76"/>
      <c r="DL11" s="76"/>
      <c r="DM11" s="76" t="s">
        <v>469</v>
      </c>
      <c r="DN11" s="76"/>
      <c r="DO11" s="76"/>
      <c r="DP11" s="76" t="s">
        <v>470</v>
      </c>
      <c r="DQ11" s="76"/>
      <c r="DR11" s="76"/>
      <c r="DS11" s="76" t="s">
        <v>471</v>
      </c>
      <c r="DT11" s="76"/>
      <c r="DU11" s="76"/>
      <c r="DV11" s="76" t="s">
        <v>472</v>
      </c>
      <c r="DW11" s="76"/>
      <c r="DX11" s="76"/>
      <c r="DY11" s="76" t="s">
        <v>498</v>
      </c>
      <c r="DZ11" s="76"/>
      <c r="EA11" s="76"/>
      <c r="EB11" s="76" t="s">
        <v>473</v>
      </c>
      <c r="EC11" s="76"/>
      <c r="ED11" s="76"/>
      <c r="EE11" s="76" t="s">
        <v>474</v>
      </c>
      <c r="EF11" s="76"/>
      <c r="EG11" s="76"/>
      <c r="EH11" s="76" t="s">
        <v>475</v>
      </c>
      <c r="EI11" s="76"/>
      <c r="EJ11" s="76"/>
      <c r="EK11" s="76" t="s">
        <v>476</v>
      </c>
      <c r="EL11" s="76"/>
      <c r="EM11" s="76"/>
      <c r="EN11" s="76" t="s">
        <v>477</v>
      </c>
      <c r="EO11" s="76"/>
      <c r="EP11" s="76"/>
      <c r="EQ11" s="76" t="s">
        <v>478</v>
      </c>
      <c r="ER11" s="76"/>
      <c r="ES11" s="76"/>
      <c r="ET11" s="76" t="s">
        <v>479</v>
      </c>
      <c r="EU11" s="76"/>
      <c r="EV11" s="76"/>
      <c r="EW11" s="76" t="s">
        <v>480</v>
      </c>
      <c r="EX11" s="76"/>
      <c r="EY11" s="76"/>
      <c r="EZ11" s="76" t="s">
        <v>481</v>
      </c>
      <c r="FA11" s="76"/>
      <c r="FB11" s="76"/>
      <c r="FC11" s="76" t="s">
        <v>499</v>
      </c>
      <c r="FD11" s="76"/>
      <c r="FE11" s="76"/>
      <c r="FF11" s="76" t="s">
        <v>482</v>
      </c>
      <c r="FG11" s="76"/>
      <c r="FH11" s="76"/>
      <c r="FI11" s="76" t="s">
        <v>483</v>
      </c>
      <c r="FJ11" s="76"/>
      <c r="FK11" s="76"/>
      <c r="FL11" s="76" t="s">
        <v>484</v>
      </c>
      <c r="FM11" s="76"/>
      <c r="FN11" s="76"/>
      <c r="FO11" s="76" t="s">
        <v>485</v>
      </c>
      <c r="FP11" s="76"/>
      <c r="FQ11" s="76"/>
      <c r="FR11" s="76" t="s">
        <v>486</v>
      </c>
      <c r="FS11" s="76"/>
      <c r="FT11" s="76"/>
      <c r="FU11" s="76" t="s">
        <v>487</v>
      </c>
      <c r="FV11" s="76"/>
      <c r="FW11" s="76"/>
      <c r="FX11" s="76" t="s">
        <v>500</v>
      </c>
      <c r="FY11" s="76"/>
      <c r="FZ11" s="76"/>
      <c r="GA11" s="76" t="s">
        <v>488</v>
      </c>
      <c r="GB11" s="76"/>
      <c r="GC11" s="76"/>
      <c r="GD11" s="76" t="s">
        <v>489</v>
      </c>
      <c r="GE11" s="76"/>
      <c r="GF11" s="76"/>
      <c r="GG11" s="76" t="s">
        <v>501</v>
      </c>
      <c r="GH11" s="76"/>
      <c r="GI11" s="76"/>
      <c r="GJ11" s="76" t="s">
        <v>490</v>
      </c>
      <c r="GK11" s="76"/>
      <c r="GL11" s="76"/>
      <c r="GM11" s="76" t="s">
        <v>491</v>
      </c>
      <c r="GN11" s="76"/>
      <c r="GO11" s="76"/>
      <c r="GP11" s="76" t="s">
        <v>492</v>
      </c>
      <c r="GQ11" s="76"/>
      <c r="GR11" s="76"/>
    </row>
    <row r="12" spans="1:254" ht="85.5" customHeight="1" x14ac:dyDescent="0.3">
      <c r="A12" s="84"/>
      <c r="B12" s="84"/>
      <c r="C12" s="83" t="s">
        <v>1052</v>
      </c>
      <c r="D12" s="83"/>
      <c r="E12" s="83"/>
      <c r="F12" s="83" t="s">
        <v>1055</v>
      </c>
      <c r="G12" s="83"/>
      <c r="H12" s="83"/>
      <c r="I12" s="83" t="s">
        <v>1058</v>
      </c>
      <c r="J12" s="83"/>
      <c r="K12" s="83"/>
      <c r="L12" s="83" t="s">
        <v>538</v>
      </c>
      <c r="M12" s="83"/>
      <c r="N12" s="83"/>
      <c r="O12" s="83" t="s">
        <v>1061</v>
      </c>
      <c r="P12" s="83"/>
      <c r="Q12" s="83"/>
      <c r="R12" s="83" t="s">
        <v>1064</v>
      </c>
      <c r="S12" s="83"/>
      <c r="T12" s="83"/>
      <c r="U12" s="83" t="s">
        <v>1068</v>
      </c>
      <c r="V12" s="83"/>
      <c r="W12" s="83"/>
      <c r="X12" s="83" t="s">
        <v>539</v>
      </c>
      <c r="Y12" s="83"/>
      <c r="Z12" s="83"/>
      <c r="AA12" s="83" t="s">
        <v>540</v>
      </c>
      <c r="AB12" s="83"/>
      <c r="AC12" s="83"/>
      <c r="AD12" s="83" t="s">
        <v>541</v>
      </c>
      <c r="AE12" s="83"/>
      <c r="AF12" s="83"/>
      <c r="AG12" s="83" t="s">
        <v>1073</v>
      </c>
      <c r="AH12" s="83"/>
      <c r="AI12" s="83"/>
      <c r="AJ12" s="83" t="s">
        <v>542</v>
      </c>
      <c r="AK12" s="83"/>
      <c r="AL12" s="83"/>
      <c r="AM12" s="83" t="s">
        <v>543</v>
      </c>
      <c r="AN12" s="83"/>
      <c r="AO12" s="83"/>
      <c r="AP12" s="83" t="s">
        <v>544</v>
      </c>
      <c r="AQ12" s="83"/>
      <c r="AR12" s="83"/>
      <c r="AS12" s="83" t="s">
        <v>1076</v>
      </c>
      <c r="AT12" s="83"/>
      <c r="AU12" s="83"/>
      <c r="AV12" s="83" t="s">
        <v>1326</v>
      </c>
      <c r="AW12" s="83"/>
      <c r="AX12" s="83"/>
      <c r="AY12" s="83" t="s">
        <v>545</v>
      </c>
      <c r="AZ12" s="83"/>
      <c r="BA12" s="83"/>
      <c r="BB12" s="83" t="s">
        <v>529</v>
      </c>
      <c r="BC12" s="83"/>
      <c r="BD12" s="83"/>
      <c r="BE12" s="83" t="s">
        <v>546</v>
      </c>
      <c r="BF12" s="83"/>
      <c r="BG12" s="83"/>
      <c r="BH12" s="83" t="s">
        <v>1082</v>
      </c>
      <c r="BI12" s="83"/>
      <c r="BJ12" s="83"/>
      <c r="BK12" s="83" t="s">
        <v>547</v>
      </c>
      <c r="BL12" s="83"/>
      <c r="BM12" s="83"/>
      <c r="BN12" s="83" t="s">
        <v>548</v>
      </c>
      <c r="BO12" s="83"/>
      <c r="BP12" s="83"/>
      <c r="BQ12" s="83" t="s">
        <v>549</v>
      </c>
      <c r="BR12" s="83"/>
      <c r="BS12" s="83"/>
      <c r="BT12" s="83" t="s">
        <v>550</v>
      </c>
      <c r="BU12" s="83"/>
      <c r="BV12" s="83"/>
      <c r="BW12" s="83" t="s">
        <v>1089</v>
      </c>
      <c r="BX12" s="83"/>
      <c r="BY12" s="83"/>
      <c r="BZ12" s="83" t="s">
        <v>557</v>
      </c>
      <c r="CA12" s="83"/>
      <c r="CB12" s="83"/>
      <c r="CC12" s="83" t="s">
        <v>1093</v>
      </c>
      <c r="CD12" s="83"/>
      <c r="CE12" s="83"/>
      <c r="CF12" s="83" t="s">
        <v>558</v>
      </c>
      <c r="CG12" s="83"/>
      <c r="CH12" s="83"/>
      <c r="CI12" s="83" t="s">
        <v>559</v>
      </c>
      <c r="CJ12" s="83"/>
      <c r="CK12" s="83"/>
      <c r="CL12" s="83" t="s">
        <v>560</v>
      </c>
      <c r="CM12" s="83"/>
      <c r="CN12" s="83"/>
      <c r="CO12" s="83" t="s">
        <v>602</v>
      </c>
      <c r="CP12" s="83"/>
      <c r="CQ12" s="83"/>
      <c r="CR12" s="83" t="s">
        <v>599</v>
      </c>
      <c r="CS12" s="83"/>
      <c r="CT12" s="83"/>
      <c r="CU12" s="83" t="s">
        <v>603</v>
      </c>
      <c r="CV12" s="83"/>
      <c r="CW12" s="83"/>
      <c r="CX12" s="83" t="s">
        <v>600</v>
      </c>
      <c r="CY12" s="83"/>
      <c r="CZ12" s="83"/>
      <c r="DA12" s="83" t="s">
        <v>601</v>
      </c>
      <c r="DB12" s="83"/>
      <c r="DC12" s="83"/>
      <c r="DD12" s="83" t="s">
        <v>1105</v>
      </c>
      <c r="DE12" s="83"/>
      <c r="DF12" s="83"/>
      <c r="DG12" s="83" t="s">
        <v>1108</v>
      </c>
      <c r="DH12" s="83"/>
      <c r="DI12" s="83"/>
      <c r="DJ12" s="83" t="s">
        <v>604</v>
      </c>
      <c r="DK12" s="83"/>
      <c r="DL12" s="83"/>
      <c r="DM12" s="83" t="s">
        <v>1112</v>
      </c>
      <c r="DN12" s="83"/>
      <c r="DO12" s="83"/>
      <c r="DP12" s="83" t="s">
        <v>605</v>
      </c>
      <c r="DQ12" s="83"/>
      <c r="DR12" s="83"/>
      <c r="DS12" s="83" t="s">
        <v>606</v>
      </c>
      <c r="DT12" s="83"/>
      <c r="DU12" s="83"/>
      <c r="DV12" s="83" t="s">
        <v>1120</v>
      </c>
      <c r="DW12" s="83"/>
      <c r="DX12" s="83"/>
      <c r="DY12" s="83" t="s">
        <v>607</v>
      </c>
      <c r="DZ12" s="83"/>
      <c r="EA12" s="83"/>
      <c r="EB12" s="83" t="s">
        <v>608</v>
      </c>
      <c r="EC12" s="83"/>
      <c r="ED12" s="83"/>
      <c r="EE12" s="83" t="s">
        <v>609</v>
      </c>
      <c r="EF12" s="83"/>
      <c r="EG12" s="83"/>
      <c r="EH12" s="83" t="s">
        <v>610</v>
      </c>
      <c r="EI12" s="83"/>
      <c r="EJ12" s="83"/>
      <c r="EK12" s="102" t="s">
        <v>611</v>
      </c>
      <c r="EL12" s="102"/>
      <c r="EM12" s="102"/>
      <c r="EN12" s="83" t="s">
        <v>1131</v>
      </c>
      <c r="EO12" s="83"/>
      <c r="EP12" s="83"/>
      <c r="EQ12" s="83" t="s">
        <v>612</v>
      </c>
      <c r="ER12" s="83"/>
      <c r="ES12" s="83"/>
      <c r="ET12" s="83" t="s">
        <v>613</v>
      </c>
      <c r="EU12" s="83"/>
      <c r="EV12" s="83"/>
      <c r="EW12" s="83" t="s">
        <v>1137</v>
      </c>
      <c r="EX12" s="83"/>
      <c r="EY12" s="83"/>
      <c r="EZ12" s="83" t="s">
        <v>615</v>
      </c>
      <c r="FA12" s="83"/>
      <c r="FB12" s="83"/>
      <c r="FC12" s="83" t="s">
        <v>616</v>
      </c>
      <c r="FD12" s="83"/>
      <c r="FE12" s="83"/>
      <c r="FF12" s="83" t="s">
        <v>614</v>
      </c>
      <c r="FG12" s="83"/>
      <c r="FH12" s="83"/>
      <c r="FI12" s="83" t="s">
        <v>1142</v>
      </c>
      <c r="FJ12" s="83"/>
      <c r="FK12" s="83"/>
      <c r="FL12" s="83" t="s">
        <v>617</v>
      </c>
      <c r="FM12" s="83"/>
      <c r="FN12" s="83"/>
      <c r="FO12" s="83" t="s">
        <v>1146</v>
      </c>
      <c r="FP12" s="83"/>
      <c r="FQ12" s="83"/>
      <c r="FR12" s="83" t="s">
        <v>619</v>
      </c>
      <c r="FS12" s="83"/>
      <c r="FT12" s="83"/>
      <c r="FU12" s="102" t="s">
        <v>1329</v>
      </c>
      <c r="FV12" s="102"/>
      <c r="FW12" s="102"/>
      <c r="FX12" s="83" t="s">
        <v>1330</v>
      </c>
      <c r="FY12" s="83"/>
      <c r="FZ12" s="83"/>
      <c r="GA12" s="83" t="s">
        <v>623</v>
      </c>
      <c r="GB12" s="83"/>
      <c r="GC12" s="83"/>
      <c r="GD12" s="83" t="s">
        <v>1152</v>
      </c>
      <c r="GE12" s="83"/>
      <c r="GF12" s="83"/>
      <c r="GG12" s="83" t="s">
        <v>626</v>
      </c>
      <c r="GH12" s="83"/>
      <c r="GI12" s="83"/>
      <c r="GJ12" s="83" t="s">
        <v>1158</v>
      </c>
      <c r="GK12" s="83"/>
      <c r="GL12" s="83"/>
      <c r="GM12" s="83" t="s">
        <v>1162</v>
      </c>
      <c r="GN12" s="83"/>
      <c r="GO12" s="83"/>
      <c r="GP12" s="83" t="s">
        <v>1331</v>
      </c>
      <c r="GQ12" s="83"/>
      <c r="GR12" s="83"/>
    </row>
    <row r="13" spans="1:254" ht="93.75" customHeight="1" x14ac:dyDescent="0.3">
      <c r="A13" s="84"/>
      <c r="B13" s="84"/>
      <c r="C13" s="58" t="s">
        <v>1053</v>
      </c>
      <c r="D13" s="58" t="s">
        <v>1054</v>
      </c>
      <c r="E13" s="58" t="s">
        <v>32</v>
      </c>
      <c r="F13" s="58" t="s">
        <v>502</v>
      </c>
      <c r="G13" s="58" t="s">
        <v>1056</v>
      </c>
      <c r="H13" s="58" t="s">
        <v>1057</v>
      </c>
      <c r="I13" s="58" t="s">
        <v>333</v>
      </c>
      <c r="J13" s="58" t="s">
        <v>1059</v>
      </c>
      <c r="K13" s="58" t="s">
        <v>1060</v>
      </c>
      <c r="L13" s="58" t="s">
        <v>503</v>
      </c>
      <c r="M13" s="58" t="s">
        <v>504</v>
      </c>
      <c r="N13" s="58" t="s">
        <v>505</v>
      </c>
      <c r="O13" s="58" t="s">
        <v>1062</v>
      </c>
      <c r="P13" s="58" t="s">
        <v>1062</v>
      </c>
      <c r="Q13" s="58" t="s">
        <v>1063</v>
      </c>
      <c r="R13" s="58" t="s">
        <v>1065</v>
      </c>
      <c r="S13" s="58" t="s">
        <v>1066</v>
      </c>
      <c r="T13" s="58" t="s">
        <v>1067</v>
      </c>
      <c r="U13" s="58" t="s">
        <v>1069</v>
      </c>
      <c r="V13" s="58" t="s">
        <v>1070</v>
      </c>
      <c r="W13" s="58" t="s">
        <v>1071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1072</v>
      </c>
      <c r="AG13" s="58" t="s">
        <v>515</v>
      </c>
      <c r="AH13" s="58" t="s">
        <v>516</v>
      </c>
      <c r="AI13" s="58" t="s">
        <v>1074</v>
      </c>
      <c r="AJ13" s="58" t="s">
        <v>216</v>
      </c>
      <c r="AK13" s="58" t="s">
        <v>1075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885</v>
      </c>
      <c r="AR13" s="58" t="s">
        <v>245</v>
      </c>
      <c r="AS13" s="58" t="s">
        <v>1077</v>
      </c>
      <c r="AT13" s="58" t="s">
        <v>1078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1079</v>
      </c>
      <c r="BA13" s="58" t="s">
        <v>193</v>
      </c>
      <c r="BB13" s="58" t="s">
        <v>1080</v>
      </c>
      <c r="BC13" s="58" t="s">
        <v>530</v>
      </c>
      <c r="BD13" s="58" t="s">
        <v>1081</v>
      </c>
      <c r="BE13" s="58" t="s">
        <v>84</v>
      </c>
      <c r="BF13" s="58" t="s">
        <v>531</v>
      </c>
      <c r="BG13" s="58" t="s">
        <v>205</v>
      </c>
      <c r="BH13" s="58" t="s">
        <v>1083</v>
      </c>
      <c r="BI13" s="58" t="s">
        <v>1084</v>
      </c>
      <c r="BJ13" s="58" t="s">
        <v>1085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1086</v>
      </c>
      <c r="BQ13" s="58" t="s">
        <v>69</v>
      </c>
      <c r="BR13" s="58" t="s">
        <v>1087</v>
      </c>
      <c r="BS13" s="58" t="s">
        <v>1088</v>
      </c>
      <c r="BT13" s="58" t="s">
        <v>535</v>
      </c>
      <c r="BU13" s="58" t="s">
        <v>536</v>
      </c>
      <c r="BV13" s="58" t="s">
        <v>537</v>
      </c>
      <c r="BW13" s="58" t="s">
        <v>1090</v>
      </c>
      <c r="BX13" s="58" t="s">
        <v>1091</v>
      </c>
      <c r="BY13" s="58" t="s">
        <v>1092</v>
      </c>
      <c r="BZ13" s="58" t="s">
        <v>220</v>
      </c>
      <c r="CA13" s="58" t="s">
        <v>221</v>
      </c>
      <c r="CB13" s="58" t="s">
        <v>551</v>
      </c>
      <c r="CC13" s="58" t="s">
        <v>1094</v>
      </c>
      <c r="CD13" s="58" t="s">
        <v>1095</v>
      </c>
      <c r="CE13" s="58" t="s">
        <v>1096</v>
      </c>
      <c r="CF13" s="58" t="s">
        <v>1097</v>
      </c>
      <c r="CG13" s="58" t="s">
        <v>1098</v>
      </c>
      <c r="CH13" s="58" t="s">
        <v>1099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1100</v>
      </c>
      <c r="CO13" s="58" t="s">
        <v>1101</v>
      </c>
      <c r="CP13" s="58" t="s">
        <v>1102</v>
      </c>
      <c r="CQ13" s="58" t="s">
        <v>1103</v>
      </c>
      <c r="CR13" s="58" t="s">
        <v>233</v>
      </c>
      <c r="CS13" s="58" t="s">
        <v>1104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1106</v>
      </c>
      <c r="DF13" s="58" t="s">
        <v>1107</v>
      </c>
      <c r="DG13" s="58" t="s">
        <v>574</v>
      </c>
      <c r="DH13" s="58" t="s">
        <v>575</v>
      </c>
      <c r="DI13" s="58" t="s">
        <v>1109</v>
      </c>
      <c r="DJ13" s="58" t="s">
        <v>1110</v>
      </c>
      <c r="DK13" s="58" t="s">
        <v>571</v>
      </c>
      <c r="DL13" s="58" t="s">
        <v>1111</v>
      </c>
      <c r="DM13" s="58" t="s">
        <v>572</v>
      </c>
      <c r="DN13" s="58" t="s">
        <v>1113</v>
      </c>
      <c r="DO13" s="58" t="s">
        <v>1114</v>
      </c>
      <c r="DP13" s="58" t="s">
        <v>573</v>
      </c>
      <c r="DQ13" s="58" t="s">
        <v>1115</v>
      </c>
      <c r="DR13" s="58" t="s">
        <v>1116</v>
      </c>
      <c r="DS13" s="58" t="s">
        <v>1117</v>
      </c>
      <c r="DT13" s="58" t="s">
        <v>1118</v>
      </c>
      <c r="DU13" s="58" t="s">
        <v>1119</v>
      </c>
      <c r="DV13" s="58" t="s">
        <v>1121</v>
      </c>
      <c r="DW13" s="58" t="s">
        <v>1122</v>
      </c>
      <c r="DX13" s="58" t="s">
        <v>1327</v>
      </c>
      <c r="DY13" s="58" t="s">
        <v>1123</v>
      </c>
      <c r="DZ13" s="58" t="s">
        <v>1328</v>
      </c>
      <c r="EA13" s="58" t="s">
        <v>1124</v>
      </c>
      <c r="EB13" s="58" t="s">
        <v>577</v>
      </c>
      <c r="EC13" s="58" t="s">
        <v>578</v>
      </c>
      <c r="ED13" s="58" t="s">
        <v>1125</v>
      </c>
      <c r="EE13" s="58" t="s">
        <v>405</v>
      </c>
      <c r="EF13" s="58" t="s">
        <v>579</v>
      </c>
      <c r="EG13" s="58" t="s">
        <v>1126</v>
      </c>
      <c r="EH13" s="58" t="s">
        <v>580</v>
      </c>
      <c r="EI13" s="58" t="s">
        <v>581</v>
      </c>
      <c r="EJ13" s="58" t="s">
        <v>1127</v>
      </c>
      <c r="EK13" s="58" t="s">
        <v>1128</v>
      </c>
      <c r="EL13" s="58" t="s">
        <v>1129</v>
      </c>
      <c r="EM13" s="58" t="s">
        <v>1130</v>
      </c>
      <c r="EN13" s="58" t="s">
        <v>582</v>
      </c>
      <c r="EO13" s="58" t="s">
        <v>583</v>
      </c>
      <c r="EP13" s="58" t="s">
        <v>1132</v>
      </c>
      <c r="EQ13" s="58" t="s">
        <v>584</v>
      </c>
      <c r="ER13" s="58" t="s">
        <v>585</v>
      </c>
      <c r="ES13" s="58" t="s">
        <v>1133</v>
      </c>
      <c r="ET13" s="58" t="s">
        <v>1134</v>
      </c>
      <c r="EU13" s="58" t="s">
        <v>1135</v>
      </c>
      <c r="EV13" s="58" t="s">
        <v>1136</v>
      </c>
      <c r="EW13" s="58" t="s">
        <v>1138</v>
      </c>
      <c r="EX13" s="58" t="s">
        <v>1139</v>
      </c>
      <c r="EY13" s="58" t="s">
        <v>1140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1141</v>
      </c>
      <c r="FF13" s="58" t="s">
        <v>586</v>
      </c>
      <c r="FG13" s="58" t="s">
        <v>587</v>
      </c>
      <c r="FH13" s="58" t="s">
        <v>588</v>
      </c>
      <c r="FI13" s="58" t="s">
        <v>1143</v>
      </c>
      <c r="FJ13" s="58" t="s">
        <v>1144</v>
      </c>
      <c r="FK13" s="58" t="s">
        <v>1145</v>
      </c>
      <c r="FL13" s="58" t="s">
        <v>591</v>
      </c>
      <c r="FM13" s="58" t="s">
        <v>592</v>
      </c>
      <c r="FN13" s="58" t="s">
        <v>593</v>
      </c>
      <c r="FO13" s="58" t="s">
        <v>1147</v>
      </c>
      <c r="FP13" s="58" t="s">
        <v>1148</v>
      </c>
      <c r="FQ13" s="58" t="s">
        <v>1149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1150</v>
      </c>
      <c r="FZ13" s="58" t="s">
        <v>1151</v>
      </c>
      <c r="GA13" s="58" t="s">
        <v>620</v>
      </c>
      <c r="GB13" s="58" t="s">
        <v>621</v>
      </c>
      <c r="GC13" s="58" t="s">
        <v>622</v>
      </c>
      <c r="GD13" s="58" t="s">
        <v>1153</v>
      </c>
      <c r="GE13" s="58" t="s">
        <v>1154</v>
      </c>
      <c r="GF13" s="58" t="s">
        <v>1155</v>
      </c>
      <c r="GG13" s="58" t="s">
        <v>627</v>
      </c>
      <c r="GH13" s="58" t="s">
        <v>1156</v>
      </c>
      <c r="GI13" s="58" t="s">
        <v>1157</v>
      </c>
      <c r="GJ13" s="58" t="s">
        <v>1159</v>
      </c>
      <c r="GK13" s="58" t="s">
        <v>1160</v>
      </c>
      <c r="GL13" s="58" t="s">
        <v>1161</v>
      </c>
      <c r="GM13" s="58" t="s">
        <v>628</v>
      </c>
      <c r="GN13" s="58" t="s">
        <v>629</v>
      </c>
      <c r="GO13" s="58" t="s">
        <v>630</v>
      </c>
      <c r="GP13" s="58" t="s">
        <v>1163</v>
      </c>
      <c r="GQ13" s="58" t="s">
        <v>1164</v>
      </c>
      <c r="GR13" s="58" t="s">
        <v>1165</v>
      </c>
    </row>
    <row r="14" spans="1:254" ht="15.6" x14ac:dyDescent="0.3">
      <c r="A14" s="20">
        <v>1</v>
      </c>
      <c r="B14" s="13" t="s">
        <v>1404</v>
      </c>
      <c r="C14" s="4"/>
      <c r="D14" s="4">
        <v>1</v>
      </c>
      <c r="E14" s="4"/>
      <c r="F14" s="4"/>
      <c r="G14" s="4">
        <v>1</v>
      </c>
      <c r="H14" s="4"/>
      <c r="I14" s="4">
        <v>1</v>
      </c>
      <c r="J14" s="4"/>
      <c r="K14" s="4"/>
      <c r="L14" s="4">
        <v>1</v>
      </c>
      <c r="M14" s="4"/>
      <c r="N14" s="4"/>
      <c r="O14" s="4"/>
      <c r="P14" s="4"/>
      <c r="Q14" s="4">
        <v>1</v>
      </c>
      <c r="R14" s="4"/>
      <c r="S14" s="4">
        <v>1</v>
      </c>
      <c r="T14" s="4"/>
      <c r="U14" s="4"/>
      <c r="V14" s="4">
        <v>1</v>
      </c>
      <c r="W14" s="4"/>
      <c r="X14" s="4">
        <v>1</v>
      </c>
      <c r="Y14" s="4"/>
      <c r="Z14" s="4"/>
      <c r="AA14" s="4">
        <v>1</v>
      </c>
      <c r="AB14" s="4"/>
      <c r="AC14" s="4"/>
      <c r="AD14" s="4"/>
      <c r="AE14" s="4"/>
      <c r="AF14" s="4">
        <v>1</v>
      </c>
      <c r="AG14" s="4"/>
      <c r="AH14" s="4">
        <v>1</v>
      </c>
      <c r="AI14" s="4"/>
      <c r="AJ14" s="4"/>
      <c r="AK14" s="4">
        <v>1</v>
      </c>
      <c r="AL14" s="4"/>
      <c r="AM14" s="4">
        <v>1</v>
      </c>
      <c r="AN14" s="4"/>
      <c r="AO14" s="4"/>
      <c r="AP14" s="4">
        <v>1</v>
      </c>
      <c r="AQ14" s="4"/>
      <c r="AR14" s="4"/>
      <c r="AS14" s="4"/>
      <c r="AT14" s="4"/>
      <c r="AU14" s="4">
        <v>1</v>
      </c>
      <c r="AV14" s="4"/>
      <c r="AW14" s="4">
        <v>1</v>
      </c>
      <c r="AX14" s="4"/>
      <c r="AY14" s="4"/>
      <c r="AZ14" s="4">
        <v>1</v>
      </c>
      <c r="BA14" s="4"/>
      <c r="BB14" s="4">
        <v>1</v>
      </c>
      <c r="BC14" s="4"/>
      <c r="BD14" s="4"/>
      <c r="BE14" s="4">
        <v>1</v>
      </c>
      <c r="BF14" s="4"/>
      <c r="BG14" s="4"/>
      <c r="BH14" s="4"/>
      <c r="BI14" s="4"/>
      <c r="BJ14" s="4">
        <v>1</v>
      </c>
      <c r="BK14" s="4"/>
      <c r="BL14" s="4">
        <v>1</v>
      </c>
      <c r="BM14" s="4"/>
      <c r="BN14" s="4"/>
      <c r="BO14" s="4">
        <v>1</v>
      </c>
      <c r="BP14" s="4"/>
      <c r="BQ14" s="4">
        <v>1</v>
      </c>
      <c r="BR14" s="4"/>
      <c r="BS14" s="4"/>
      <c r="BT14" s="4">
        <v>1</v>
      </c>
      <c r="BU14" s="4"/>
      <c r="BV14" s="4"/>
      <c r="BW14" s="4"/>
      <c r="BX14" s="4"/>
      <c r="BY14" s="4">
        <v>1</v>
      </c>
      <c r="BZ14" s="4"/>
      <c r="CA14" s="4">
        <v>1</v>
      </c>
      <c r="CB14" s="4"/>
      <c r="CC14" s="4"/>
      <c r="CD14" s="4">
        <v>1</v>
      </c>
      <c r="CE14" s="4"/>
      <c r="CF14" s="4">
        <v>1</v>
      </c>
      <c r="CG14" s="4"/>
      <c r="CH14" s="4"/>
      <c r="CI14" s="4">
        <v>1</v>
      </c>
      <c r="CJ14" s="4"/>
      <c r="CK14" s="4"/>
      <c r="CL14" s="4"/>
      <c r="CM14" s="4"/>
      <c r="CN14" s="4">
        <v>1</v>
      </c>
      <c r="CO14" s="4"/>
      <c r="CP14" s="4">
        <v>1</v>
      </c>
      <c r="CQ14" s="4"/>
      <c r="CR14" s="4"/>
      <c r="CS14" s="4">
        <v>1</v>
      </c>
      <c r="CT14" s="4"/>
      <c r="CU14" s="4">
        <v>1</v>
      </c>
      <c r="CV14" s="4"/>
      <c r="CW14" s="4"/>
      <c r="CX14" s="4">
        <v>1</v>
      </c>
      <c r="CY14" s="4"/>
      <c r="CZ14" s="4"/>
      <c r="DA14" s="4"/>
      <c r="DB14" s="4"/>
      <c r="DC14" s="4">
        <v>1</v>
      </c>
      <c r="DD14" s="4"/>
      <c r="DE14" s="4">
        <v>1</v>
      </c>
      <c r="DF14" s="4"/>
      <c r="DG14" s="4"/>
      <c r="DH14" s="4">
        <v>1</v>
      </c>
      <c r="DI14" s="4"/>
      <c r="DJ14" s="4">
        <v>1</v>
      </c>
      <c r="DK14" s="4"/>
      <c r="DL14" s="4"/>
      <c r="DM14" s="4">
        <v>1</v>
      </c>
      <c r="DN14" s="4"/>
      <c r="DO14" s="4"/>
      <c r="DP14" s="4"/>
      <c r="DQ14" s="4"/>
      <c r="DR14" s="4">
        <v>1</v>
      </c>
      <c r="DS14" s="4"/>
      <c r="DT14" s="4">
        <v>1</v>
      </c>
      <c r="DU14" s="4"/>
      <c r="DV14" s="4"/>
      <c r="DW14" s="4">
        <v>1</v>
      </c>
      <c r="DX14" s="4"/>
      <c r="DY14" s="4">
        <v>1</v>
      </c>
      <c r="DZ14" s="4"/>
      <c r="EA14" s="4"/>
      <c r="EB14" s="4">
        <v>1</v>
      </c>
      <c r="EC14" s="4"/>
      <c r="ED14" s="4"/>
      <c r="EE14" s="4"/>
      <c r="EF14" s="4"/>
      <c r="EG14" s="4">
        <v>1</v>
      </c>
      <c r="EH14" s="4"/>
      <c r="EI14" s="4">
        <v>1</v>
      </c>
      <c r="EJ14" s="4"/>
      <c r="EK14" s="4"/>
      <c r="EL14" s="4">
        <v>1</v>
      </c>
      <c r="EM14" s="4"/>
      <c r="EN14" s="4">
        <v>1</v>
      </c>
      <c r="EO14" s="4"/>
      <c r="EP14" s="4"/>
      <c r="EQ14" s="4">
        <v>1</v>
      </c>
      <c r="ER14" s="4"/>
      <c r="ES14" s="4"/>
      <c r="ET14" s="4"/>
      <c r="EU14" s="4"/>
      <c r="EV14" s="4">
        <v>1</v>
      </c>
      <c r="EW14" s="4"/>
      <c r="EX14" s="4">
        <v>1</v>
      </c>
      <c r="EY14" s="4"/>
      <c r="EZ14" s="4"/>
      <c r="FA14" s="4">
        <v>1</v>
      </c>
      <c r="FB14" s="4"/>
      <c r="FC14" s="4">
        <v>1</v>
      </c>
      <c r="FD14" s="4"/>
      <c r="FE14" s="4"/>
      <c r="FF14" s="4">
        <v>1</v>
      </c>
      <c r="FG14" s="4"/>
      <c r="FH14" s="4"/>
      <c r="FI14" s="4"/>
      <c r="FJ14" s="4"/>
      <c r="FK14" s="4">
        <v>1</v>
      </c>
      <c r="FL14" s="4"/>
      <c r="FM14" s="4">
        <v>1</v>
      </c>
      <c r="FN14" s="4"/>
      <c r="FO14" s="4"/>
      <c r="FP14" s="4">
        <v>1</v>
      </c>
      <c r="FQ14" s="4"/>
      <c r="FR14" s="4">
        <v>1</v>
      </c>
      <c r="FS14" s="4"/>
      <c r="FT14" s="4"/>
      <c r="FU14" s="4">
        <v>1</v>
      </c>
      <c r="FV14" s="4"/>
      <c r="FW14" s="4"/>
      <c r="FX14" s="4"/>
      <c r="FY14" s="4"/>
      <c r="FZ14" s="4">
        <v>1</v>
      </c>
      <c r="GA14" s="4"/>
      <c r="GB14" s="4">
        <v>1</v>
      </c>
      <c r="GC14" s="4"/>
      <c r="GD14" s="4"/>
      <c r="GE14" s="4">
        <v>1</v>
      </c>
      <c r="GF14" s="4"/>
      <c r="GG14" s="4">
        <v>1</v>
      </c>
      <c r="GH14" s="4"/>
      <c r="GI14" s="4"/>
      <c r="GJ14" s="4">
        <v>1</v>
      </c>
      <c r="GK14" s="4"/>
      <c r="GL14" s="4"/>
      <c r="GM14" s="4"/>
      <c r="GN14" s="4"/>
      <c r="GO14" s="4">
        <v>1</v>
      </c>
      <c r="GP14" s="4"/>
      <c r="GQ14" s="4">
        <v>1</v>
      </c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 t="s">
        <v>1401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 t="s">
        <v>1402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x14ac:dyDescent="0.3">
      <c r="A18" s="79" t="s">
        <v>278</v>
      </c>
      <c r="B18" s="80"/>
      <c r="C18" s="3">
        <f t="shared" ref="C18:AH18" si="0">SUM(C14:C17)</f>
        <v>1</v>
      </c>
      <c r="D18" s="3">
        <f t="shared" si="0"/>
        <v>2</v>
      </c>
      <c r="E18" s="3">
        <f t="shared" si="0"/>
        <v>0</v>
      </c>
      <c r="F18" s="3">
        <f t="shared" si="0"/>
        <v>1</v>
      </c>
      <c r="G18" s="3">
        <f t="shared" si="0"/>
        <v>2</v>
      </c>
      <c r="H18" s="3">
        <f t="shared" si="0"/>
        <v>0</v>
      </c>
      <c r="I18" s="3">
        <f t="shared" si="0"/>
        <v>2</v>
      </c>
      <c r="J18" s="3">
        <f t="shared" si="0"/>
        <v>1</v>
      </c>
      <c r="K18" s="3">
        <f t="shared" si="0"/>
        <v>0</v>
      </c>
      <c r="L18" s="3">
        <f t="shared" si="0"/>
        <v>2</v>
      </c>
      <c r="M18" s="3">
        <f t="shared" si="0"/>
        <v>1</v>
      </c>
      <c r="N18" s="3">
        <f t="shared" si="0"/>
        <v>0</v>
      </c>
      <c r="O18" s="3">
        <f t="shared" si="0"/>
        <v>1</v>
      </c>
      <c r="P18" s="3">
        <f t="shared" si="0"/>
        <v>1</v>
      </c>
      <c r="Q18" s="3">
        <f t="shared" si="0"/>
        <v>1</v>
      </c>
      <c r="R18" s="3">
        <f t="shared" si="0"/>
        <v>1</v>
      </c>
      <c r="S18" s="3">
        <f t="shared" si="0"/>
        <v>2</v>
      </c>
      <c r="T18" s="3">
        <f t="shared" si="0"/>
        <v>0</v>
      </c>
      <c r="U18" s="3">
        <f t="shared" si="0"/>
        <v>1</v>
      </c>
      <c r="V18" s="3">
        <f t="shared" si="0"/>
        <v>2</v>
      </c>
      <c r="W18" s="3">
        <f t="shared" si="0"/>
        <v>0</v>
      </c>
      <c r="X18" s="3">
        <f t="shared" si="0"/>
        <v>2</v>
      </c>
      <c r="Y18" s="3">
        <f t="shared" si="0"/>
        <v>1</v>
      </c>
      <c r="Z18" s="3">
        <f t="shared" si="0"/>
        <v>0</v>
      </c>
      <c r="AA18" s="3">
        <f t="shared" si="0"/>
        <v>2</v>
      </c>
      <c r="AB18" s="3">
        <f t="shared" si="0"/>
        <v>1</v>
      </c>
      <c r="AC18" s="3">
        <f t="shared" si="0"/>
        <v>0</v>
      </c>
      <c r="AD18" s="3">
        <f t="shared" si="0"/>
        <v>1</v>
      </c>
      <c r="AE18" s="3">
        <f t="shared" si="0"/>
        <v>1</v>
      </c>
      <c r="AF18" s="3">
        <f t="shared" si="0"/>
        <v>1</v>
      </c>
      <c r="AG18" s="3">
        <f t="shared" si="0"/>
        <v>1</v>
      </c>
      <c r="AH18" s="3">
        <f t="shared" si="0"/>
        <v>2</v>
      </c>
      <c r="AI18" s="3">
        <f t="shared" ref="AI18:BN18" si="1">SUM(AI14:AI17)</f>
        <v>0</v>
      </c>
      <c r="AJ18" s="3">
        <f t="shared" si="1"/>
        <v>1</v>
      </c>
      <c r="AK18" s="3">
        <f t="shared" si="1"/>
        <v>2</v>
      </c>
      <c r="AL18" s="3">
        <f t="shared" si="1"/>
        <v>0</v>
      </c>
      <c r="AM18" s="3">
        <f t="shared" si="1"/>
        <v>2</v>
      </c>
      <c r="AN18" s="3">
        <f t="shared" si="1"/>
        <v>1</v>
      </c>
      <c r="AO18" s="3">
        <f t="shared" si="1"/>
        <v>0</v>
      </c>
      <c r="AP18" s="3">
        <f t="shared" si="1"/>
        <v>2</v>
      </c>
      <c r="AQ18" s="3">
        <f t="shared" si="1"/>
        <v>1</v>
      </c>
      <c r="AR18" s="3">
        <f t="shared" si="1"/>
        <v>0</v>
      </c>
      <c r="AS18" s="3">
        <f t="shared" si="1"/>
        <v>1</v>
      </c>
      <c r="AT18" s="3">
        <f t="shared" si="1"/>
        <v>1</v>
      </c>
      <c r="AU18" s="3">
        <f t="shared" si="1"/>
        <v>1</v>
      </c>
      <c r="AV18" s="3">
        <f t="shared" si="1"/>
        <v>1</v>
      </c>
      <c r="AW18" s="3">
        <f t="shared" si="1"/>
        <v>2</v>
      </c>
      <c r="AX18" s="3">
        <f t="shared" si="1"/>
        <v>0</v>
      </c>
      <c r="AY18" s="3">
        <f t="shared" si="1"/>
        <v>1</v>
      </c>
      <c r="AZ18" s="3">
        <f t="shared" si="1"/>
        <v>2</v>
      </c>
      <c r="BA18" s="3">
        <f t="shared" si="1"/>
        <v>0</v>
      </c>
      <c r="BB18" s="3">
        <f t="shared" si="1"/>
        <v>2</v>
      </c>
      <c r="BC18" s="3">
        <f t="shared" si="1"/>
        <v>1</v>
      </c>
      <c r="BD18" s="3">
        <f t="shared" si="1"/>
        <v>0</v>
      </c>
      <c r="BE18" s="3">
        <f t="shared" si="1"/>
        <v>2</v>
      </c>
      <c r="BF18" s="3">
        <f t="shared" si="1"/>
        <v>1</v>
      </c>
      <c r="BG18" s="3">
        <f t="shared" si="1"/>
        <v>0</v>
      </c>
      <c r="BH18" s="3">
        <f t="shared" si="1"/>
        <v>1</v>
      </c>
      <c r="BI18" s="3">
        <f t="shared" si="1"/>
        <v>1</v>
      </c>
      <c r="BJ18" s="3">
        <f t="shared" si="1"/>
        <v>1</v>
      </c>
      <c r="BK18" s="3">
        <f t="shared" si="1"/>
        <v>1</v>
      </c>
      <c r="BL18" s="3">
        <f t="shared" si="1"/>
        <v>2</v>
      </c>
      <c r="BM18" s="3">
        <f t="shared" si="1"/>
        <v>0</v>
      </c>
      <c r="BN18" s="3">
        <f t="shared" si="1"/>
        <v>1</v>
      </c>
      <c r="BO18" s="3">
        <f t="shared" ref="BO18:CT18" si="2">SUM(BO14:BO17)</f>
        <v>2</v>
      </c>
      <c r="BP18" s="3">
        <f t="shared" si="2"/>
        <v>0</v>
      </c>
      <c r="BQ18" s="3">
        <f t="shared" si="2"/>
        <v>2</v>
      </c>
      <c r="BR18" s="3">
        <f t="shared" si="2"/>
        <v>1</v>
      </c>
      <c r="BS18" s="3">
        <f t="shared" si="2"/>
        <v>0</v>
      </c>
      <c r="BT18" s="3">
        <f t="shared" si="2"/>
        <v>2</v>
      </c>
      <c r="BU18" s="3">
        <f t="shared" si="2"/>
        <v>1</v>
      </c>
      <c r="BV18" s="3">
        <f t="shared" si="2"/>
        <v>0</v>
      </c>
      <c r="BW18" s="3">
        <f t="shared" si="2"/>
        <v>1</v>
      </c>
      <c r="BX18" s="3">
        <f t="shared" si="2"/>
        <v>1</v>
      </c>
      <c r="BY18" s="3">
        <f t="shared" si="2"/>
        <v>1</v>
      </c>
      <c r="BZ18" s="3">
        <f t="shared" si="2"/>
        <v>1</v>
      </c>
      <c r="CA18" s="3">
        <f t="shared" si="2"/>
        <v>2</v>
      </c>
      <c r="CB18" s="3">
        <f t="shared" si="2"/>
        <v>0</v>
      </c>
      <c r="CC18" s="3">
        <f t="shared" si="2"/>
        <v>1</v>
      </c>
      <c r="CD18" s="3">
        <f t="shared" si="2"/>
        <v>2</v>
      </c>
      <c r="CE18" s="3">
        <f t="shared" si="2"/>
        <v>0</v>
      </c>
      <c r="CF18" s="3">
        <f t="shared" si="2"/>
        <v>2</v>
      </c>
      <c r="CG18" s="3">
        <f t="shared" si="2"/>
        <v>1</v>
      </c>
      <c r="CH18" s="3">
        <f t="shared" si="2"/>
        <v>0</v>
      </c>
      <c r="CI18" s="3">
        <f t="shared" si="2"/>
        <v>2</v>
      </c>
      <c r="CJ18" s="3">
        <f t="shared" si="2"/>
        <v>1</v>
      </c>
      <c r="CK18" s="3">
        <f t="shared" si="2"/>
        <v>0</v>
      </c>
      <c r="CL18" s="3">
        <f t="shared" si="2"/>
        <v>1</v>
      </c>
      <c r="CM18" s="3">
        <f t="shared" si="2"/>
        <v>1</v>
      </c>
      <c r="CN18" s="3">
        <f t="shared" si="2"/>
        <v>1</v>
      </c>
      <c r="CO18" s="3">
        <f t="shared" si="2"/>
        <v>1</v>
      </c>
      <c r="CP18" s="3">
        <f t="shared" si="2"/>
        <v>2</v>
      </c>
      <c r="CQ18" s="3">
        <f t="shared" si="2"/>
        <v>0</v>
      </c>
      <c r="CR18" s="3">
        <f t="shared" si="2"/>
        <v>1</v>
      </c>
      <c r="CS18" s="3">
        <f t="shared" si="2"/>
        <v>2</v>
      </c>
      <c r="CT18" s="3">
        <f t="shared" si="2"/>
        <v>0</v>
      </c>
      <c r="CU18" s="3">
        <f t="shared" ref="CU18:DZ18" si="3">SUM(CU14:CU17)</f>
        <v>2</v>
      </c>
      <c r="CV18" s="3">
        <f t="shared" si="3"/>
        <v>1</v>
      </c>
      <c r="CW18" s="3">
        <f t="shared" si="3"/>
        <v>0</v>
      </c>
      <c r="CX18" s="3">
        <f t="shared" si="3"/>
        <v>2</v>
      </c>
      <c r="CY18" s="3">
        <f t="shared" si="3"/>
        <v>1</v>
      </c>
      <c r="CZ18" s="3">
        <f t="shared" si="3"/>
        <v>0</v>
      </c>
      <c r="DA18" s="3">
        <f t="shared" si="3"/>
        <v>1</v>
      </c>
      <c r="DB18" s="3">
        <f t="shared" si="3"/>
        <v>1</v>
      </c>
      <c r="DC18" s="3">
        <f t="shared" si="3"/>
        <v>1</v>
      </c>
      <c r="DD18" s="3">
        <f t="shared" si="3"/>
        <v>1</v>
      </c>
      <c r="DE18" s="3">
        <f t="shared" si="3"/>
        <v>2</v>
      </c>
      <c r="DF18" s="3">
        <f t="shared" si="3"/>
        <v>0</v>
      </c>
      <c r="DG18" s="3">
        <f t="shared" si="3"/>
        <v>1</v>
      </c>
      <c r="DH18" s="3">
        <f t="shared" si="3"/>
        <v>2</v>
      </c>
      <c r="DI18" s="3">
        <f t="shared" si="3"/>
        <v>0</v>
      </c>
      <c r="DJ18" s="3">
        <f t="shared" si="3"/>
        <v>2</v>
      </c>
      <c r="DK18" s="3">
        <f t="shared" si="3"/>
        <v>1</v>
      </c>
      <c r="DL18" s="3">
        <f t="shared" si="3"/>
        <v>0</v>
      </c>
      <c r="DM18" s="3">
        <f t="shared" si="3"/>
        <v>2</v>
      </c>
      <c r="DN18" s="3">
        <f t="shared" si="3"/>
        <v>1</v>
      </c>
      <c r="DO18" s="3">
        <f t="shared" si="3"/>
        <v>0</v>
      </c>
      <c r="DP18" s="3">
        <f t="shared" si="3"/>
        <v>1</v>
      </c>
      <c r="DQ18" s="3">
        <f t="shared" si="3"/>
        <v>1</v>
      </c>
      <c r="DR18" s="3">
        <f t="shared" si="3"/>
        <v>1</v>
      </c>
      <c r="DS18" s="3">
        <f t="shared" si="3"/>
        <v>1</v>
      </c>
      <c r="DT18" s="3">
        <f t="shared" si="3"/>
        <v>2</v>
      </c>
      <c r="DU18" s="3">
        <f t="shared" si="3"/>
        <v>0</v>
      </c>
      <c r="DV18" s="3">
        <f t="shared" si="3"/>
        <v>1</v>
      </c>
      <c r="DW18" s="3">
        <f t="shared" si="3"/>
        <v>2</v>
      </c>
      <c r="DX18" s="3">
        <f t="shared" si="3"/>
        <v>0</v>
      </c>
      <c r="DY18" s="3">
        <f t="shared" si="3"/>
        <v>2</v>
      </c>
      <c r="DZ18" s="3">
        <f t="shared" si="3"/>
        <v>1</v>
      </c>
      <c r="EA18" s="3">
        <f t="shared" ref="EA18:FF18" si="4">SUM(EA14:EA17)</f>
        <v>0</v>
      </c>
      <c r="EB18" s="3">
        <f t="shared" si="4"/>
        <v>2</v>
      </c>
      <c r="EC18" s="3">
        <f t="shared" si="4"/>
        <v>1</v>
      </c>
      <c r="ED18" s="3">
        <f t="shared" si="4"/>
        <v>0</v>
      </c>
      <c r="EE18" s="3">
        <f t="shared" si="4"/>
        <v>1</v>
      </c>
      <c r="EF18" s="3">
        <f t="shared" si="4"/>
        <v>1</v>
      </c>
      <c r="EG18" s="3">
        <f t="shared" si="4"/>
        <v>1</v>
      </c>
      <c r="EH18" s="3">
        <f t="shared" si="4"/>
        <v>1</v>
      </c>
      <c r="EI18" s="3">
        <f t="shared" si="4"/>
        <v>2</v>
      </c>
      <c r="EJ18" s="3">
        <f t="shared" si="4"/>
        <v>0</v>
      </c>
      <c r="EK18" s="3">
        <f t="shared" si="4"/>
        <v>1</v>
      </c>
      <c r="EL18" s="3">
        <f t="shared" si="4"/>
        <v>2</v>
      </c>
      <c r="EM18" s="3">
        <f t="shared" si="4"/>
        <v>0</v>
      </c>
      <c r="EN18" s="3">
        <f t="shared" si="4"/>
        <v>2</v>
      </c>
      <c r="EO18" s="3">
        <f t="shared" si="4"/>
        <v>1</v>
      </c>
      <c r="EP18" s="3">
        <f t="shared" si="4"/>
        <v>0</v>
      </c>
      <c r="EQ18" s="3">
        <f t="shared" si="4"/>
        <v>2</v>
      </c>
      <c r="ER18" s="3">
        <f t="shared" si="4"/>
        <v>1</v>
      </c>
      <c r="ES18" s="3">
        <f t="shared" si="4"/>
        <v>0</v>
      </c>
      <c r="ET18" s="3">
        <f t="shared" si="4"/>
        <v>1</v>
      </c>
      <c r="EU18" s="3">
        <f t="shared" si="4"/>
        <v>1</v>
      </c>
      <c r="EV18" s="3">
        <f t="shared" si="4"/>
        <v>1</v>
      </c>
      <c r="EW18" s="3">
        <f t="shared" si="4"/>
        <v>1</v>
      </c>
      <c r="EX18" s="3">
        <f t="shared" si="4"/>
        <v>2</v>
      </c>
      <c r="EY18" s="3">
        <f t="shared" si="4"/>
        <v>0</v>
      </c>
      <c r="EZ18" s="3">
        <f t="shared" si="4"/>
        <v>1</v>
      </c>
      <c r="FA18" s="3">
        <f t="shared" si="4"/>
        <v>2</v>
      </c>
      <c r="FB18" s="3">
        <f t="shared" si="4"/>
        <v>0</v>
      </c>
      <c r="FC18" s="3">
        <f t="shared" si="4"/>
        <v>2</v>
      </c>
      <c r="FD18" s="3">
        <f t="shared" si="4"/>
        <v>1</v>
      </c>
      <c r="FE18" s="3">
        <f t="shared" si="4"/>
        <v>0</v>
      </c>
      <c r="FF18" s="3">
        <f t="shared" si="4"/>
        <v>2</v>
      </c>
      <c r="FG18" s="3">
        <f t="shared" ref="FG18:GL18" si="5">SUM(FG14:FG17)</f>
        <v>1</v>
      </c>
      <c r="FH18" s="3">
        <f t="shared" si="5"/>
        <v>0</v>
      </c>
      <c r="FI18" s="3">
        <f t="shared" si="5"/>
        <v>1</v>
      </c>
      <c r="FJ18" s="3">
        <f t="shared" si="5"/>
        <v>1</v>
      </c>
      <c r="FK18" s="3">
        <f t="shared" si="5"/>
        <v>1</v>
      </c>
      <c r="FL18" s="3">
        <f t="shared" si="5"/>
        <v>1</v>
      </c>
      <c r="FM18" s="3">
        <f t="shared" si="5"/>
        <v>2</v>
      </c>
      <c r="FN18" s="3">
        <f t="shared" si="5"/>
        <v>0</v>
      </c>
      <c r="FO18" s="3">
        <f t="shared" si="5"/>
        <v>1</v>
      </c>
      <c r="FP18" s="3">
        <f t="shared" si="5"/>
        <v>2</v>
      </c>
      <c r="FQ18" s="3">
        <f t="shared" si="5"/>
        <v>0</v>
      </c>
      <c r="FR18" s="3">
        <f t="shared" si="5"/>
        <v>2</v>
      </c>
      <c r="FS18" s="3">
        <f t="shared" si="5"/>
        <v>1</v>
      </c>
      <c r="FT18" s="3">
        <f t="shared" si="5"/>
        <v>0</v>
      </c>
      <c r="FU18" s="3">
        <f t="shared" si="5"/>
        <v>2</v>
      </c>
      <c r="FV18" s="3">
        <f t="shared" si="5"/>
        <v>1</v>
      </c>
      <c r="FW18" s="3">
        <f t="shared" si="5"/>
        <v>0</v>
      </c>
      <c r="FX18" s="3">
        <f t="shared" si="5"/>
        <v>1</v>
      </c>
      <c r="FY18" s="3">
        <f t="shared" si="5"/>
        <v>1</v>
      </c>
      <c r="FZ18" s="3">
        <f t="shared" si="5"/>
        <v>1</v>
      </c>
      <c r="GA18" s="3">
        <f t="shared" si="5"/>
        <v>1</v>
      </c>
      <c r="GB18" s="3">
        <f t="shared" si="5"/>
        <v>2</v>
      </c>
      <c r="GC18" s="3">
        <f t="shared" si="5"/>
        <v>0</v>
      </c>
      <c r="GD18" s="3">
        <f t="shared" si="5"/>
        <v>1</v>
      </c>
      <c r="GE18" s="3">
        <f t="shared" si="5"/>
        <v>2</v>
      </c>
      <c r="GF18" s="3">
        <f t="shared" si="5"/>
        <v>0</v>
      </c>
      <c r="GG18" s="3">
        <f t="shared" si="5"/>
        <v>2</v>
      </c>
      <c r="GH18" s="3">
        <f t="shared" si="5"/>
        <v>1</v>
      </c>
      <c r="GI18" s="3">
        <f t="shared" si="5"/>
        <v>0</v>
      </c>
      <c r="GJ18" s="3">
        <f t="shared" si="5"/>
        <v>2</v>
      </c>
      <c r="GK18" s="3">
        <f t="shared" si="5"/>
        <v>1</v>
      </c>
      <c r="GL18" s="3">
        <f t="shared" si="5"/>
        <v>0</v>
      </c>
      <c r="GM18" s="3">
        <f t="shared" ref="GM18:HR18" si="6">SUM(GM14:GM17)</f>
        <v>1</v>
      </c>
      <c r="GN18" s="3">
        <f t="shared" si="6"/>
        <v>1</v>
      </c>
      <c r="GO18" s="3">
        <f t="shared" si="6"/>
        <v>1</v>
      </c>
      <c r="GP18" s="3">
        <f t="shared" si="6"/>
        <v>1</v>
      </c>
      <c r="GQ18" s="3">
        <f t="shared" si="6"/>
        <v>2</v>
      </c>
      <c r="GR18" s="3">
        <f t="shared" si="6"/>
        <v>0</v>
      </c>
    </row>
    <row r="19" spans="1:254" ht="37.5" customHeight="1" x14ac:dyDescent="0.3">
      <c r="A19" s="81" t="s">
        <v>840</v>
      </c>
      <c r="B19" s="82"/>
      <c r="C19" s="10">
        <f>C18/3%</f>
        <v>33.333333333333336</v>
      </c>
      <c r="D19" s="10">
        <f t="shared" ref="D19:BO19" si="7">D18/3%</f>
        <v>66.666666666666671</v>
      </c>
      <c r="E19" s="10">
        <f t="shared" si="7"/>
        <v>0</v>
      </c>
      <c r="F19" s="10">
        <f t="shared" si="7"/>
        <v>33.333333333333336</v>
      </c>
      <c r="G19" s="10">
        <f t="shared" si="7"/>
        <v>66.666666666666671</v>
      </c>
      <c r="H19" s="10">
        <f t="shared" si="7"/>
        <v>0</v>
      </c>
      <c r="I19" s="10">
        <f t="shared" si="7"/>
        <v>66.666666666666671</v>
      </c>
      <c r="J19" s="10">
        <f t="shared" si="7"/>
        <v>33.333333333333336</v>
      </c>
      <c r="K19" s="10">
        <f t="shared" si="7"/>
        <v>0</v>
      </c>
      <c r="L19" s="10">
        <f t="shared" si="7"/>
        <v>66.666666666666671</v>
      </c>
      <c r="M19" s="10">
        <f t="shared" si="7"/>
        <v>33.333333333333336</v>
      </c>
      <c r="N19" s="10">
        <f t="shared" si="7"/>
        <v>0</v>
      </c>
      <c r="O19" s="10">
        <f t="shared" si="7"/>
        <v>33.333333333333336</v>
      </c>
      <c r="P19" s="10">
        <f t="shared" si="7"/>
        <v>33.333333333333336</v>
      </c>
      <c r="Q19" s="10">
        <f t="shared" si="7"/>
        <v>33.333333333333336</v>
      </c>
      <c r="R19" s="10">
        <f t="shared" si="7"/>
        <v>33.333333333333336</v>
      </c>
      <c r="S19" s="10">
        <f t="shared" si="7"/>
        <v>66.666666666666671</v>
      </c>
      <c r="T19" s="10">
        <f t="shared" si="7"/>
        <v>0</v>
      </c>
      <c r="U19" s="10">
        <f t="shared" si="7"/>
        <v>33.333333333333336</v>
      </c>
      <c r="V19" s="10">
        <f t="shared" si="7"/>
        <v>66.666666666666671</v>
      </c>
      <c r="W19" s="10">
        <f t="shared" si="7"/>
        <v>0</v>
      </c>
      <c r="X19" s="10">
        <f t="shared" si="7"/>
        <v>66.666666666666671</v>
      </c>
      <c r="Y19" s="10">
        <f t="shared" si="7"/>
        <v>33.333333333333336</v>
      </c>
      <c r="Z19" s="10">
        <f t="shared" si="7"/>
        <v>0</v>
      </c>
      <c r="AA19" s="10">
        <f t="shared" si="7"/>
        <v>66.666666666666671</v>
      </c>
      <c r="AB19" s="10">
        <f t="shared" si="7"/>
        <v>33.333333333333336</v>
      </c>
      <c r="AC19" s="10">
        <f t="shared" si="7"/>
        <v>0</v>
      </c>
      <c r="AD19" s="10">
        <f t="shared" si="7"/>
        <v>33.333333333333336</v>
      </c>
      <c r="AE19" s="10">
        <f t="shared" si="7"/>
        <v>33.333333333333336</v>
      </c>
      <c r="AF19" s="10">
        <f t="shared" si="7"/>
        <v>33.333333333333336</v>
      </c>
      <c r="AG19" s="10">
        <f t="shared" si="7"/>
        <v>33.333333333333336</v>
      </c>
      <c r="AH19" s="10">
        <f t="shared" si="7"/>
        <v>66.666666666666671</v>
      </c>
      <c r="AI19" s="10">
        <f t="shared" si="7"/>
        <v>0</v>
      </c>
      <c r="AJ19" s="10">
        <f t="shared" si="7"/>
        <v>33.333333333333336</v>
      </c>
      <c r="AK19" s="10">
        <f t="shared" si="7"/>
        <v>66.666666666666671</v>
      </c>
      <c r="AL19" s="10">
        <f t="shared" si="7"/>
        <v>0</v>
      </c>
      <c r="AM19" s="10">
        <f t="shared" si="7"/>
        <v>66.666666666666671</v>
      </c>
      <c r="AN19" s="10">
        <f t="shared" si="7"/>
        <v>33.333333333333336</v>
      </c>
      <c r="AO19" s="10">
        <f t="shared" si="7"/>
        <v>0</v>
      </c>
      <c r="AP19" s="10">
        <f t="shared" si="7"/>
        <v>66.666666666666671</v>
      </c>
      <c r="AQ19" s="10">
        <f t="shared" si="7"/>
        <v>33.333333333333336</v>
      </c>
      <c r="AR19" s="10">
        <f t="shared" si="7"/>
        <v>0</v>
      </c>
      <c r="AS19" s="10">
        <f t="shared" si="7"/>
        <v>33.333333333333336</v>
      </c>
      <c r="AT19" s="10">
        <f t="shared" si="7"/>
        <v>33.333333333333336</v>
      </c>
      <c r="AU19" s="10">
        <f t="shared" si="7"/>
        <v>33.333333333333336</v>
      </c>
      <c r="AV19" s="10">
        <f t="shared" si="7"/>
        <v>33.333333333333336</v>
      </c>
      <c r="AW19" s="10">
        <f t="shared" si="7"/>
        <v>66.666666666666671</v>
      </c>
      <c r="AX19" s="10">
        <f t="shared" si="7"/>
        <v>0</v>
      </c>
      <c r="AY19" s="10">
        <f t="shared" si="7"/>
        <v>33.333333333333336</v>
      </c>
      <c r="AZ19" s="10">
        <f t="shared" si="7"/>
        <v>66.666666666666671</v>
      </c>
      <c r="BA19" s="10">
        <f t="shared" si="7"/>
        <v>0</v>
      </c>
      <c r="BB19" s="10">
        <f t="shared" si="7"/>
        <v>66.666666666666671</v>
      </c>
      <c r="BC19" s="10">
        <f t="shared" si="7"/>
        <v>33.333333333333336</v>
      </c>
      <c r="BD19" s="10">
        <f t="shared" si="7"/>
        <v>0</v>
      </c>
      <c r="BE19" s="10">
        <f t="shared" si="7"/>
        <v>66.666666666666671</v>
      </c>
      <c r="BF19" s="10">
        <f t="shared" si="7"/>
        <v>33.333333333333336</v>
      </c>
      <c r="BG19" s="10">
        <f t="shared" si="7"/>
        <v>0</v>
      </c>
      <c r="BH19" s="10">
        <f t="shared" si="7"/>
        <v>33.333333333333336</v>
      </c>
      <c r="BI19" s="10">
        <f t="shared" si="7"/>
        <v>33.333333333333336</v>
      </c>
      <c r="BJ19" s="10">
        <f t="shared" si="7"/>
        <v>33.333333333333336</v>
      </c>
      <c r="BK19" s="10">
        <f t="shared" si="7"/>
        <v>33.333333333333336</v>
      </c>
      <c r="BL19" s="10">
        <f t="shared" si="7"/>
        <v>66.666666666666671</v>
      </c>
      <c r="BM19" s="10">
        <f t="shared" si="7"/>
        <v>0</v>
      </c>
      <c r="BN19" s="10">
        <f t="shared" si="7"/>
        <v>33.333333333333336</v>
      </c>
      <c r="BO19" s="10">
        <f t="shared" si="7"/>
        <v>66.666666666666671</v>
      </c>
      <c r="BP19" s="10">
        <f t="shared" ref="BP19:EA19" si="8">BP18/3%</f>
        <v>0</v>
      </c>
      <c r="BQ19" s="10">
        <f t="shared" si="8"/>
        <v>66.666666666666671</v>
      </c>
      <c r="BR19" s="10">
        <f t="shared" si="8"/>
        <v>33.333333333333336</v>
      </c>
      <c r="BS19" s="10">
        <f t="shared" si="8"/>
        <v>0</v>
      </c>
      <c r="BT19" s="10">
        <f t="shared" si="8"/>
        <v>66.666666666666671</v>
      </c>
      <c r="BU19" s="10">
        <f t="shared" si="8"/>
        <v>33.333333333333336</v>
      </c>
      <c r="BV19" s="10">
        <f t="shared" si="8"/>
        <v>0</v>
      </c>
      <c r="BW19" s="10">
        <f t="shared" si="8"/>
        <v>33.333333333333336</v>
      </c>
      <c r="BX19" s="10">
        <f t="shared" si="8"/>
        <v>33.333333333333336</v>
      </c>
      <c r="BY19" s="10">
        <f t="shared" si="8"/>
        <v>33.333333333333336</v>
      </c>
      <c r="BZ19" s="10">
        <f t="shared" si="8"/>
        <v>33.333333333333336</v>
      </c>
      <c r="CA19" s="10">
        <f t="shared" si="8"/>
        <v>66.666666666666671</v>
      </c>
      <c r="CB19" s="10">
        <f t="shared" si="8"/>
        <v>0</v>
      </c>
      <c r="CC19" s="10">
        <f t="shared" si="8"/>
        <v>33.333333333333336</v>
      </c>
      <c r="CD19" s="10">
        <f t="shared" si="8"/>
        <v>66.666666666666671</v>
      </c>
      <c r="CE19" s="10">
        <f t="shared" si="8"/>
        <v>0</v>
      </c>
      <c r="CF19" s="10">
        <f t="shared" si="8"/>
        <v>66.666666666666671</v>
      </c>
      <c r="CG19" s="10">
        <f t="shared" si="8"/>
        <v>33.333333333333336</v>
      </c>
      <c r="CH19" s="10">
        <f t="shared" si="8"/>
        <v>0</v>
      </c>
      <c r="CI19" s="10">
        <f t="shared" si="8"/>
        <v>66.666666666666671</v>
      </c>
      <c r="CJ19" s="10">
        <f t="shared" si="8"/>
        <v>33.333333333333336</v>
      </c>
      <c r="CK19" s="10">
        <f t="shared" si="8"/>
        <v>0</v>
      </c>
      <c r="CL19" s="10">
        <f t="shared" si="8"/>
        <v>33.333333333333336</v>
      </c>
      <c r="CM19" s="10">
        <f t="shared" si="8"/>
        <v>33.333333333333336</v>
      </c>
      <c r="CN19" s="10">
        <f t="shared" si="8"/>
        <v>33.333333333333336</v>
      </c>
      <c r="CO19" s="10">
        <f t="shared" si="8"/>
        <v>33.333333333333336</v>
      </c>
      <c r="CP19" s="10">
        <f t="shared" si="8"/>
        <v>66.666666666666671</v>
      </c>
      <c r="CQ19" s="10">
        <f t="shared" si="8"/>
        <v>0</v>
      </c>
      <c r="CR19" s="10">
        <f t="shared" si="8"/>
        <v>33.333333333333336</v>
      </c>
      <c r="CS19" s="10">
        <f t="shared" si="8"/>
        <v>66.666666666666671</v>
      </c>
      <c r="CT19" s="10">
        <f t="shared" si="8"/>
        <v>0</v>
      </c>
      <c r="CU19" s="10">
        <f t="shared" si="8"/>
        <v>66.666666666666671</v>
      </c>
      <c r="CV19" s="10">
        <f t="shared" si="8"/>
        <v>33.333333333333336</v>
      </c>
      <c r="CW19" s="10">
        <f t="shared" si="8"/>
        <v>0</v>
      </c>
      <c r="CX19" s="10">
        <f t="shared" si="8"/>
        <v>66.666666666666671</v>
      </c>
      <c r="CY19" s="10">
        <f t="shared" si="8"/>
        <v>33.333333333333336</v>
      </c>
      <c r="CZ19" s="10">
        <f t="shared" si="8"/>
        <v>0</v>
      </c>
      <c r="DA19" s="10">
        <f t="shared" si="8"/>
        <v>33.333333333333336</v>
      </c>
      <c r="DB19" s="10">
        <f t="shared" si="8"/>
        <v>33.333333333333336</v>
      </c>
      <c r="DC19" s="10">
        <f t="shared" si="8"/>
        <v>33.333333333333336</v>
      </c>
      <c r="DD19" s="10">
        <f t="shared" si="8"/>
        <v>33.333333333333336</v>
      </c>
      <c r="DE19" s="10">
        <f t="shared" si="8"/>
        <v>66.666666666666671</v>
      </c>
      <c r="DF19" s="10">
        <f t="shared" si="8"/>
        <v>0</v>
      </c>
      <c r="DG19" s="10">
        <f t="shared" si="8"/>
        <v>33.333333333333336</v>
      </c>
      <c r="DH19" s="10">
        <f t="shared" si="8"/>
        <v>66.666666666666671</v>
      </c>
      <c r="DI19" s="10">
        <f t="shared" si="8"/>
        <v>0</v>
      </c>
      <c r="DJ19" s="10">
        <f t="shared" si="8"/>
        <v>66.666666666666671</v>
      </c>
      <c r="DK19" s="10">
        <f t="shared" si="8"/>
        <v>33.333333333333336</v>
      </c>
      <c r="DL19" s="10">
        <f t="shared" si="8"/>
        <v>0</v>
      </c>
      <c r="DM19" s="10">
        <f t="shared" si="8"/>
        <v>66.666666666666671</v>
      </c>
      <c r="DN19" s="10">
        <f t="shared" si="8"/>
        <v>33.333333333333336</v>
      </c>
      <c r="DO19" s="10">
        <f t="shared" si="8"/>
        <v>0</v>
      </c>
      <c r="DP19" s="10">
        <f t="shared" si="8"/>
        <v>33.333333333333336</v>
      </c>
      <c r="DQ19" s="10">
        <f t="shared" si="8"/>
        <v>33.333333333333336</v>
      </c>
      <c r="DR19" s="10">
        <f t="shared" si="8"/>
        <v>33.333333333333336</v>
      </c>
      <c r="DS19" s="10">
        <f t="shared" si="8"/>
        <v>33.333333333333336</v>
      </c>
      <c r="DT19" s="10">
        <f t="shared" si="8"/>
        <v>66.666666666666671</v>
      </c>
      <c r="DU19" s="10">
        <f t="shared" si="8"/>
        <v>0</v>
      </c>
      <c r="DV19" s="10">
        <f t="shared" si="8"/>
        <v>33.333333333333336</v>
      </c>
      <c r="DW19" s="10">
        <f t="shared" si="8"/>
        <v>66.666666666666671</v>
      </c>
      <c r="DX19" s="10">
        <f t="shared" si="8"/>
        <v>0</v>
      </c>
      <c r="DY19" s="10">
        <f t="shared" si="8"/>
        <v>66.666666666666671</v>
      </c>
      <c r="DZ19" s="10">
        <f t="shared" si="8"/>
        <v>33.333333333333336</v>
      </c>
      <c r="EA19" s="10">
        <f t="shared" si="8"/>
        <v>0</v>
      </c>
      <c r="EB19" s="10">
        <f t="shared" ref="EB19:GM19" si="9">EB18/3%</f>
        <v>66.666666666666671</v>
      </c>
      <c r="EC19" s="10">
        <f t="shared" si="9"/>
        <v>33.333333333333336</v>
      </c>
      <c r="ED19" s="10">
        <f t="shared" si="9"/>
        <v>0</v>
      </c>
      <c r="EE19" s="10">
        <f t="shared" si="9"/>
        <v>33.333333333333336</v>
      </c>
      <c r="EF19" s="10">
        <f t="shared" si="9"/>
        <v>33.333333333333336</v>
      </c>
      <c r="EG19" s="10">
        <f t="shared" si="9"/>
        <v>33.333333333333336</v>
      </c>
      <c r="EH19" s="10">
        <f t="shared" si="9"/>
        <v>33.333333333333336</v>
      </c>
      <c r="EI19" s="10">
        <f t="shared" si="9"/>
        <v>66.666666666666671</v>
      </c>
      <c r="EJ19" s="10">
        <f t="shared" si="9"/>
        <v>0</v>
      </c>
      <c r="EK19" s="10">
        <f t="shared" si="9"/>
        <v>33.333333333333336</v>
      </c>
      <c r="EL19" s="10">
        <f t="shared" si="9"/>
        <v>66.666666666666671</v>
      </c>
      <c r="EM19" s="10">
        <f t="shared" si="9"/>
        <v>0</v>
      </c>
      <c r="EN19" s="10">
        <f t="shared" si="9"/>
        <v>66.666666666666671</v>
      </c>
      <c r="EO19" s="10">
        <f t="shared" si="9"/>
        <v>33.333333333333336</v>
      </c>
      <c r="EP19" s="10">
        <f t="shared" si="9"/>
        <v>0</v>
      </c>
      <c r="EQ19" s="10">
        <f t="shared" si="9"/>
        <v>66.666666666666671</v>
      </c>
      <c r="ER19" s="10">
        <f t="shared" si="9"/>
        <v>33.333333333333336</v>
      </c>
      <c r="ES19" s="10">
        <f t="shared" si="9"/>
        <v>0</v>
      </c>
      <c r="ET19" s="10">
        <f t="shared" si="9"/>
        <v>33.333333333333336</v>
      </c>
      <c r="EU19" s="10">
        <f t="shared" si="9"/>
        <v>33.333333333333336</v>
      </c>
      <c r="EV19" s="10">
        <f t="shared" si="9"/>
        <v>33.333333333333336</v>
      </c>
      <c r="EW19" s="10">
        <f t="shared" si="9"/>
        <v>33.333333333333336</v>
      </c>
      <c r="EX19" s="10">
        <f t="shared" si="9"/>
        <v>66.666666666666671</v>
      </c>
      <c r="EY19" s="10">
        <f t="shared" si="9"/>
        <v>0</v>
      </c>
      <c r="EZ19" s="10">
        <f t="shared" si="9"/>
        <v>33.333333333333336</v>
      </c>
      <c r="FA19" s="10">
        <f t="shared" si="9"/>
        <v>66.666666666666671</v>
      </c>
      <c r="FB19" s="10">
        <f t="shared" si="9"/>
        <v>0</v>
      </c>
      <c r="FC19" s="10">
        <f t="shared" si="9"/>
        <v>66.666666666666671</v>
      </c>
      <c r="FD19" s="10">
        <f t="shared" si="9"/>
        <v>33.333333333333336</v>
      </c>
      <c r="FE19" s="10">
        <f t="shared" si="9"/>
        <v>0</v>
      </c>
      <c r="FF19" s="10">
        <f t="shared" si="9"/>
        <v>66.666666666666671</v>
      </c>
      <c r="FG19" s="10">
        <f t="shared" si="9"/>
        <v>33.333333333333336</v>
      </c>
      <c r="FH19" s="10">
        <f t="shared" si="9"/>
        <v>0</v>
      </c>
      <c r="FI19" s="10">
        <f t="shared" si="9"/>
        <v>33.333333333333336</v>
      </c>
      <c r="FJ19" s="10">
        <f t="shared" si="9"/>
        <v>33.333333333333336</v>
      </c>
      <c r="FK19" s="10">
        <f t="shared" si="9"/>
        <v>33.333333333333336</v>
      </c>
      <c r="FL19" s="10">
        <f t="shared" si="9"/>
        <v>33.333333333333336</v>
      </c>
      <c r="FM19" s="10">
        <f t="shared" si="9"/>
        <v>66.666666666666671</v>
      </c>
      <c r="FN19" s="10">
        <f t="shared" si="9"/>
        <v>0</v>
      </c>
      <c r="FO19" s="10">
        <f t="shared" si="9"/>
        <v>33.333333333333336</v>
      </c>
      <c r="FP19" s="10">
        <f t="shared" si="9"/>
        <v>66.666666666666671</v>
      </c>
      <c r="FQ19" s="10">
        <f t="shared" si="9"/>
        <v>0</v>
      </c>
      <c r="FR19" s="10">
        <f t="shared" si="9"/>
        <v>66.666666666666671</v>
      </c>
      <c r="FS19" s="10">
        <f t="shared" si="9"/>
        <v>33.333333333333336</v>
      </c>
      <c r="FT19" s="10">
        <f t="shared" si="9"/>
        <v>0</v>
      </c>
      <c r="FU19" s="10">
        <f t="shared" si="9"/>
        <v>66.666666666666671</v>
      </c>
      <c r="FV19" s="10">
        <f t="shared" si="9"/>
        <v>33.333333333333336</v>
      </c>
      <c r="FW19" s="10">
        <f t="shared" si="9"/>
        <v>0</v>
      </c>
      <c r="FX19" s="10">
        <f t="shared" si="9"/>
        <v>33.333333333333336</v>
      </c>
      <c r="FY19" s="10">
        <f t="shared" si="9"/>
        <v>33.333333333333336</v>
      </c>
      <c r="FZ19" s="10">
        <f t="shared" si="9"/>
        <v>33.333333333333336</v>
      </c>
      <c r="GA19" s="10">
        <f t="shared" si="9"/>
        <v>33.333333333333336</v>
      </c>
      <c r="GB19" s="10">
        <f t="shared" si="9"/>
        <v>66.666666666666671</v>
      </c>
      <c r="GC19" s="10">
        <f t="shared" si="9"/>
        <v>0</v>
      </c>
      <c r="GD19" s="10">
        <f t="shared" si="9"/>
        <v>33.333333333333336</v>
      </c>
      <c r="GE19" s="10">
        <f t="shared" si="9"/>
        <v>66.666666666666671</v>
      </c>
      <c r="GF19" s="10">
        <f t="shared" si="9"/>
        <v>0</v>
      </c>
      <c r="GG19" s="10">
        <f t="shared" si="9"/>
        <v>66.666666666666671</v>
      </c>
      <c r="GH19" s="10">
        <f t="shared" si="9"/>
        <v>33.333333333333336</v>
      </c>
      <c r="GI19" s="10">
        <f t="shared" si="9"/>
        <v>0</v>
      </c>
      <c r="GJ19" s="10">
        <f t="shared" si="9"/>
        <v>66.666666666666671</v>
      </c>
      <c r="GK19" s="10">
        <f t="shared" si="9"/>
        <v>33.333333333333336</v>
      </c>
      <c r="GL19" s="10">
        <f t="shared" si="9"/>
        <v>0</v>
      </c>
      <c r="GM19" s="10">
        <f t="shared" si="9"/>
        <v>33.333333333333336</v>
      </c>
      <c r="GN19" s="10">
        <f t="shared" ref="GN19:GR19" si="10">GN18/3%</f>
        <v>33.333333333333336</v>
      </c>
      <c r="GO19" s="10">
        <f t="shared" si="10"/>
        <v>33.333333333333336</v>
      </c>
      <c r="GP19" s="10">
        <f t="shared" si="10"/>
        <v>33.333333333333336</v>
      </c>
      <c r="GQ19" s="10">
        <f t="shared" si="10"/>
        <v>66.666666666666671</v>
      </c>
      <c r="GR19" s="10">
        <f t="shared" si="10"/>
        <v>0</v>
      </c>
    </row>
    <row r="21" spans="1:254" x14ac:dyDescent="0.3">
      <c r="B21" s="103" t="s">
        <v>811</v>
      </c>
      <c r="C21" s="103"/>
      <c r="D21" s="103"/>
      <c r="E21" s="103"/>
      <c r="F21" s="31"/>
      <c r="G21" s="31"/>
      <c r="H21" s="31"/>
      <c r="I21" s="31"/>
      <c r="J21" s="31"/>
      <c r="K21" s="31"/>
      <c r="L21" s="31"/>
      <c r="M21" s="31"/>
    </row>
    <row r="22" spans="1:254" x14ac:dyDescent="0.3">
      <c r="B22" s="4" t="s">
        <v>812</v>
      </c>
      <c r="C22" s="28" t="s">
        <v>830</v>
      </c>
      <c r="D22" s="24">
        <f>E22/100*3</f>
        <v>1.3333333333333335</v>
      </c>
      <c r="E22" s="33">
        <f>(C19+F19+I19+L19+O19+R19)/6</f>
        <v>44.44444444444445</v>
      </c>
      <c r="F22" s="31"/>
      <c r="G22" s="31"/>
      <c r="H22" s="31"/>
      <c r="I22" s="31"/>
      <c r="J22" s="31"/>
      <c r="K22" s="31"/>
      <c r="L22" s="31"/>
      <c r="M22" s="31"/>
    </row>
    <row r="23" spans="1:254" x14ac:dyDescent="0.3">
      <c r="B23" s="4" t="s">
        <v>813</v>
      </c>
      <c r="C23" s="28" t="s">
        <v>830</v>
      </c>
      <c r="D23" s="62">
        <f t="shared" ref="D23:D24" si="11">E23/100*3</f>
        <v>1.5000000000000004</v>
      </c>
      <c r="E23" s="33">
        <f>(D19+G19+J19+M19+P19+S19)/6</f>
        <v>50.000000000000007</v>
      </c>
      <c r="F23" s="31"/>
      <c r="G23" s="31"/>
      <c r="H23" s="31"/>
      <c r="I23" s="31"/>
      <c r="J23" s="31"/>
      <c r="K23" s="31"/>
      <c r="L23" s="31"/>
      <c r="M23" s="31"/>
    </row>
    <row r="24" spans="1:254" x14ac:dyDescent="0.3">
      <c r="B24" s="4" t="s">
        <v>814</v>
      </c>
      <c r="C24" s="28" t="s">
        <v>830</v>
      </c>
      <c r="D24" s="62">
        <f t="shared" si="11"/>
        <v>0.16666666666666669</v>
      </c>
      <c r="E24" s="33">
        <f>(E19+H19+K19+N19+Q19+T19)/6</f>
        <v>5.5555555555555562</v>
      </c>
      <c r="F24" s="31"/>
      <c r="G24" s="31"/>
      <c r="H24" s="31"/>
      <c r="I24" s="31"/>
      <c r="J24" s="31"/>
      <c r="K24" s="31"/>
      <c r="L24" s="31"/>
      <c r="M24" s="31"/>
    </row>
    <row r="25" spans="1:254" x14ac:dyDescent="0.3">
      <c r="B25" s="28"/>
      <c r="C25" s="28"/>
      <c r="D25" s="34">
        <f>SUM(D22:D24)</f>
        <v>3.0000000000000004</v>
      </c>
      <c r="E25" s="34">
        <f>SUM(E22:E24)</f>
        <v>100.00000000000001</v>
      </c>
      <c r="F25" s="31"/>
      <c r="G25" s="31"/>
      <c r="H25" s="31"/>
      <c r="I25" s="31"/>
      <c r="J25" s="31"/>
      <c r="K25" s="31"/>
      <c r="L25" s="31"/>
      <c r="M25" s="31"/>
    </row>
    <row r="26" spans="1:254" ht="15" customHeight="1" x14ac:dyDescent="0.3">
      <c r="B26" s="28"/>
      <c r="C26" s="28"/>
      <c r="D26" s="104" t="s">
        <v>56</v>
      </c>
      <c r="E26" s="104"/>
      <c r="F26" s="91" t="s">
        <v>3</v>
      </c>
      <c r="G26" s="92"/>
      <c r="H26" s="93" t="s">
        <v>331</v>
      </c>
      <c r="I26" s="94"/>
      <c r="J26" s="31"/>
      <c r="K26" s="31"/>
      <c r="L26" s="31"/>
      <c r="M26" s="31"/>
    </row>
    <row r="27" spans="1:254" x14ac:dyDescent="0.3">
      <c r="B27" s="4" t="s">
        <v>812</v>
      </c>
      <c r="C27" s="28" t="s">
        <v>831</v>
      </c>
      <c r="D27" s="24">
        <f>E27/100*3</f>
        <v>1.3333333333333335</v>
      </c>
      <c r="E27" s="33">
        <f>(U19+X19+AA19+AD19+AG19+AJ19)/6</f>
        <v>44.44444444444445</v>
      </c>
      <c r="F27" s="24">
        <f>G27/100*3</f>
        <v>1.5000000000000004</v>
      </c>
      <c r="G27" s="33">
        <f>(AM19+AP19+AS19+AV19+AY19+BB19)/6</f>
        <v>50.000000000000007</v>
      </c>
      <c r="H27" s="24">
        <f>I27/100*3</f>
        <v>1.5000000000000004</v>
      </c>
      <c r="I27" s="33">
        <f>(BE19+BH19+BK19+BN19+BQ19+BT19)/6</f>
        <v>50.000000000000007</v>
      </c>
      <c r="J27" s="26"/>
      <c r="K27" s="26"/>
      <c r="L27" s="26"/>
      <c r="M27" s="26"/>
    </row>
    <row r="28" spans="1:254" x14ac:dyDescent="0.3">
      <c r="B28" s="4" t="s">
        <v>813</v>
      </c>
      <c r="C28" s="28" t="s">
        <v>831</v>
      </c>
      <c r="D28" s="62">
        <f t="shared" ref="D28:D29" si="12">E28/100*3</f>
        <v>1.5000000000000004</v>
      </c>
      <c r="E28" s="33">
        <f>(V19+Y19+AB19+AE19+AH19+AK19)/6</f>
        <v>50.000000000000007</v>
      </c>
      <c r="F28" s="62">
        <f t="shared" ref="F28:F29" si="13">G28/100*3</f>
        <v>1.3333333333333335</v>
      </c>
      <c r="G28" s="33">
        <f>(AN19+AQ19+AT19+AW19+AZ19+BC19)/6</f>
        <v>44.44444444444445</v>
      </c>
      <c r="H28" s="62">
        <f t="shared" ref="H28:H29" si="14">I28/100*3</f>
        <v>1.3333333333333335</v>
      </c>
      <c r="I28" s="33">
        <f>(BF19+BI19+BL19+BO19+BR19+BU19)/6</f>
        <v>44.44444444444445</v>
      </c>
      <c r="J28" s="26"/>
      <c r="K28" s="26"/>
      <c r="L28" s="26"/>
      <c r="M28" s="26"/>
    </row>
    <row r="29" spans="1:254" x14ac:dyDescent="0.3">
      <c r="B29" s="4" t="s">
        <v>814</v>
      </c>
      <c r="C29" s="28" t="s">
        <v>831</v>
      </c>
      <c r="D29" s="62">
        <f t="shared" si="12"/>
        <v>0.16666666666666669</v>
      </c>
      <c r="E29" s="33">
        <f>(W19+Z19+AC19+AF19+AI19+AL19)/6</f>
        <v>5.5555555555555562</v>
      </c>
      <c r="F29" s="62">
        <f t="shared" si="13"/>
        <v>0.16666666666666669</v>
      </c>
      <c r="G29" s="33">
        <f>(AO19+AR19+AU19+AX19+BA19+BD19)/6</f>
        <v>5.5555555555555562</v>
      </c>
      <c r="H29" s="62">
        <f t="shared" si="14"/>
        <v>0.16666666666666669</v>
      </c>
      <c r="I29" s="33">
        <f>(BG19+BJ19+BM19+BP19+BS19+BV19)/6</f>
        <v>5.5555555555555562</v>
      </c>
      <c r="J29" s="26"/>
      <c r="K29" s="26"/>
      <c r="L29" s="26"/>
      <c r="M29" s="26"/>
    </row>
    <row r="30" spans="1:254" x14ac:dyDescent="0.3">
      <c r="B30" s="28"/>
      <c r="C30" s="28"/>
      <c r="D30" s="34">
        <f t="shared" ref="D30:I30" si="15">SUM(D27:D29)</f>
        <v>3.0000000000000004</v>
      </c>
      <c r="E30" s="34">
        <f t="shared" si="15"/>
        <v>100.00000000000001</v>
      </c>
      <c r="F30" s="34">
        <f t="shared" si="15"/>
        <v>3.0000000000000004</v>
      </c>
      <c r="G30" s="35">
        <f t="shared" si="15"/>
        <v>100.00000000000001</v>
      </c>
      <c r="H30" s="34">
        <f t="shared" si="15"/>
        <v>3.0000000000000004</v>
      </c>
      <c r="I30" s="34">
        <f t="shared" si="15"/>
        <v>100.00000000000001</v>
      </c>
      <c r="J30" s="55"/>
      <c r="K30" s="55"/>
      <c r="L30" s="55"/>
      <c r="M30" s="55"/>
    </row>
    <row r="31" spans="1:254" x14ac:dyDescent="0.3">
      <c r="B31" s="4" t="s">
        <v>812</v>
      </c>
      <c r="C31" s="28" t="s">
        <v>832</v>
      </c>
      <c r="D31" s="36">
        <f>E31/100*3</f>
        <v>1.3333333333333335</v>
      </c>
      <c r="E31" s="33">
        <f>(BW19+BZ19+CC19+CF19+CI19+CL19)/6</f>
        <v>44.44444444444445</v>
      </c>
      <c r="F31" s="31"/>
      <c r="G31" s="31"/>
      <c r="H31" s="31"/>
      <c r="I31" s="31"/>
      <c r="J31" s="31"/>
      <c r="K31" s="31"/>
      <c r="L31" s="31"/>
      <c r="M31" s="31"/>
    </row>
    <row r="32" spans="1:254" x14ac:dyDescent="0.3">
      <c r="B32" s="4" t="s">
        <v>813</v>
      </c>
      <c r="C32" s="28" t="s">
        <v>832</v>
      </c>
      <c r="D32" s="36">
        <f t="shared" ref="D32:D33" si="16">E32/100*3</f>
        <v>1.3333333333333335</v>
      </c>
      <c r="E32" s="33">
        <f>(BX19+CA19+CD19+CG19+CJ19+CM19)/6</f>
        <v>44.44444444444445</v>
      </c>
      <c r="F32" s="31"/>
      <c r="G32" s="31"/>
      <c r="H32" s="31"/>
      <c r="I32" s="31"/>
      <c r="J32" s="31"/>
      <c r="K32" s="31"/>
      <c r="L32" s="31"/>
      <c r="M32" s="31"/>
    </row>
    <row r="33" spans="2:13" x14ac:dyDescent="0.3">
      <c r="B33" s="4" t="s">
        <v>814</v>
      </c>
      <c r="C33" s="28" t="s">
        <v>832</v>
      </c>
      <c r="D33" s="36">
        <f t="shared" si="16"/>
        <v>0.33333333333333337</v>
      </c>
      <c r="E33" s="33">
        <f>(BY19+CB19+CE19+CH19+CK19+CN19)/6</f>
        <v>11.111111111111112</v>
      </c>
      <c r="F33" s="31"/>
      <c r="G33" s="31"/>
      <c r="H33" s="31"/>
      <c r="I33" s="31"/>
      <c r="J33" s="31"/>
      <c r="K33" s="31"/>
      <c r="L33" s="31"/>
      <c r="M33" s="31"/>
    </row>
    <row r="34" spans="2:13" x14ac:dyDescent="0.3">
      <c r="B34" s="28"/>
      <c r="C34" s="28"/>
      <c r="D34" s="34">
        <f>SUM(D31:D33)</f>
        <v>3.0000000000000004</v>
      </c>
      <c r="E34" s="35">
        <f>SUM(E31:E33)</f>
        <v>100.00000000000001</v>
      </c>
      <c r="F34" s="31"/>
      <c r="G34" s="31"/>
      <c r="H34" s="31"/>
      <c r="I34" s="31"/>
      <c r="J34" s="31"/>
      <c r="K34" s="31"/>
      <c r="L34" s="31"/>
      <c r="M34" s="31"/>
    </row>
    <row r="35" spans="2:13" x14ac:dyDescent="0.3">
      <c r="B35" s="28"/>
      <c r="C35" s="28"/>
      <c r="D35" s="104" t="s">
        <v>159</v>
      </c>
      <c r="E35" s="104"/>
      <c r="F35" s="89" t="s">
        <v>116</v>
      </c>
      <c r="G35" s="90"/>
      <c r="H35" s="93" t="s">
        <v>174</v>
      </c>
      <c r="I35" s="94"/>
      <c r="J35" s="88" t="s">
        <v>186</v>
      </c>
      <c r="K35" s="88"/>
      <c r="L35" s="88" t="s">
        <v>117</v>
      </c>
      <c r="M35" s="88"/>
    </row>
    <row r="36" spans="2:13" x14ac:dyDescent="0.3">
      <c r="B36" s="4" t="s">
        <v>812</v>
      </c>
      <c r="C36" s="28" t="s">
        <v>833</v>
      </c>
      <c r="D36" s="24">
        <f>E36/100*3</f>
        <v>1.3333333333333335</v>
      </c>
      <c r="E36" s="33">
        <f>(CO19+CR19+CU19+CX19+DA19+DD19)/6</f>
        <v>44.44444444444445</v>
      </c>
      <c r="F36" s="24">
        <f>G36/100*3</f>
        <v>1.3333333333333335</v>
      </c>
      <c r="G36" s="33">
        <f>(DG19+DJ19+DM19+DP19+DS19+DV19)/6</f>
        <v>44.44444444444445</v>
      </c>
      <c r="H36" s="24">
        <f>I36/100*3</f>
        <v>1.5000000000000004</v>
      </c>
      <c r="I36" s="33">
        <f>(DY19+EB19+EE19+EH19+EK19+EN19)/6</f>
        <v>50.000000000000007</v>
      </c>
      <c r="J36" s="24">
        <f>K36/100*3</f>
        <v>1.5000000000000004</v>
      </c>
      <c r="K36" s="33">
        <f>(EQ19+ET19+EW19+EZ19+FC19+FF19)/6</f>
        <v>50.000000000000007</v>
      </c>
      <c r="L36" s="24">
        <f>M36/100*3</f>
        <v>1.3333333333333335</v>
      </c>
      <c r="M36" s="33">
        <f>(FI19+FL19+FO19+FR19+FU19+FX19)/6</f>
        <v>44.44444444444445</v>
      </c>
    </row>
    <row r="37" spans="2:13" x14ac:dyDescent="0.3">
      <c r="B37" s="4" t="s">
        <v>813</v>
      </c>
      <c r="C37" s="28" t="s">
        <v>833</v>
      </c>
      <c r="D37" s="62">
        <f t="shared" ref="D37:D38" si="17">E37/100*3</f>
        <v>1.5000000000000004</v>
      </c>
      <c r="E37" s="33">
        <f>(CP19+CS19+CV19+CY19+DB19+DE19)/6</f>
        <v>50.000000000000007</v>
      </c>
      <c r="F37" s="62">
        <f t="shared" ref="F37:F38" si="18">G37/100*3</f>
        <v>1.5000000000000004</v>
      </c>
      <c r="G37" s="33">
        <f>(DH19+DK19+DN19+DQ19+DT19+DW19)/6</f>
        <v>50.000000000000007</v>
      </c>
      <c r="H37" s="62">
        <f t="shared" ref="H37:H38" si="19">I37/100*3</f>
        <v>1.3333333333333335</v>
      </c>
      <c r="I37" s="33">
        <f>(DZ19+EC19+EF19+EI19+EL19+EO19)/6</f>
        <v>44.44444444444445</v>
      </c>
      <c r="J37" s="62">
        <f t="shared" ref="J37:J38" si="20">K37/100*3</f>
        <v>1.3333333333333335</v>
      </c>
      <c r="K37" s="33">
        <f>(ER19+EU19+EX19+FA19+FD19+FG19)/6</f>
        <v>44.44444444444445</v>
      </c>
      <c r="L37" s="62">
        <f t="shared" ref="L37:L38" si="21">M37/100*3</f>
        <v>1.3333333333333335</v>
      </c>
      <c r="M37" s="33">
        <f>(FJ19+FM19+FP19+FS19+FV19+FY19)/6</f>
        <v>44.44444444444445</v>
      </c>
    </row>
    <row r="38" spans="2:13" x14ac:dyDescent="0.3">
      <c r="B38" s="4" t="s">
        <v>814</v>
      </c>
      <c r="C38" s="28" t="s">
        <v>833</v>
      </c>
      <c r="D38" s="62">
        <f t="shared" si="17"/>
        <v>0.16666666666666669</v>
      </c>
      <c r="E38" s="33">
        <f>(CQ19+CT19+CW19+CZ19+DC19+DF19)/6</f>
        <v>5.5555555555555562</v>
      </c>
      <c r="F38" s="62">
        <f t="shared" si="18"/>
        <v>0.16666666666666669</v>
      </c>
      <c r="G38" s="33">
        <f>(DI19+DL19+DO19+DR19+DU19+DX19)/6</f>
        <v>5.5555555555555562</v>
      </c>
      <c r="H38" s="62">
        <f t="shared" si="19"/>
        <v>0.16666666666666669</v>
      </c>
      <c r="I38" s="33">
        <f>(EA19+ED19+EG19+EJ19+EM19+EP19)/6</f>
        <v>5.5555555555555562</v>
      </c>
      <c r="J38" s="62">
        <f t="shared" si="20"/>
        <v>0.16666666666666669</v>
      </c>
      <c r="K38" s="33">
        <f>(ES19+EV19+EY19+FB19+FE19+FH19)/6</f>
        <v>5.5555555555555562</v>
      </c>
      <c r="L38" s="62">
        <f t="shared" si="21"/>
        <v>0.33333333333333337</v>
      </c>
      <c r="M38" s="33">
        <f>(FK19+FN19+FQ19+FT19+FW19+FZ19)/6</f>
        <v>11.111111111111112</v>
      </c>
    </row>
    <row r="39" spans="2:13" x14ac:dyDescent="0.3">
      <c r="B39" s="28"/>
      <c r="C39" s="28"/>
      <c r="D39" s="34">
        <f t="shared" ref="D39:M39" si="22">SUM(D36:D38)</f>
        <v>3.0000000000000004</v>
      </c>
      <c r="E39" s="34">
        <f t="shared" si="22"/>
        <v>100.00000000000001</v>
      </c>
      <c r="F39" s="34">
        <f t="shared" si="22"/>
        <v>3.0000000000000004</v>
      </c>
      <c r="G39" s="35">
        <f t="shared" si="22"/>
        <v>100.00000000000001</v>
      </c>
      <c r="H39" s="34">
        <f t="shared" si="22"/>
        <v>3.0000000000000004</v>
      </c>
      <c r="I39" s="34">
        <f t="shared" si="22"/>
        <v>100.00000000000001</v>
      </c>
      <c r="J39" s="34">
        <f t="shared" si="22"/>
        <v>3.0000000000000004</v>
      </c>
      <c r="K39" s="34">
        <f t="shared" si="22"/>
        <v>100.00000000000001</v>
      </c>
      <c r="L39" s="34">
        <f t="shared" si="22"/>
        <v>3.0000000000000004</v>
      </c>
      <c r="M39" s="34">
        <f t="shared" si="22"/>
        <v>100.00000000000001</v>
      </c>
    </row>
    <row r="40" spans="2:13" x14ac:dyDescent="0.3">
      <c r="B40" s="4" t="s">
        <v>812</v>
      </c>
      <c r="C40" s="28" t="s">
        <v>834</v>
      </c>
      <c r="D40" s="24">
        <f>E40/100*3</f>
        <v>1.3333333333333335</v>
      </c>
      <c r="E40" s="33">
        <f>(GA19+GD19+GG19+GJ19+GM19+GP19)/6</f>
        <v>44.44444444444445</v>
      </c>
      <c r="F40" s="31"/>
      <c r="G40" s="31"/>
      <c r="H40" s="31"/>
      <c r="I40" s="31"/>
      <c r="J40" s="31"/>
      <c r="K40" s="31"/>
      <c r="L40" s="31"/>
      <c r="M40" s="31"/>
    </row>
    <row r="41" spans="2:13" x14ac:dyDescent="0.3">
      <c r="B41" s="4" t="s">
        <v>813</v>
      </c>
      <c r="C41" s="28" t="s">
        <v>834</v>
      </c>
      <c r="D41" s="62">
        <f t="shared" ref="D41:D42" si="23">E41/100*3</f>
        <v>1.5000000000000004</v>
      </c>
      <c r="E41" s="33">
        <f>(GB19+GE19+GH19+GK19+GN19+GQ19)/6</f>
        <v>50.000000000000007</v>
      </c>
      <c r="F41" s="31"/>
      <c r="G41" s="31"/>
      <c r="H41" s="31"/>
      <c r="I41" s="31"/>
      <c r="J41" s="31"/>
      <c r="K41" s="31"/>
      <c r="L41" s="31"/>
      <c r="M41" s="31"/>
    </row>
    <row r="42" spans="2:13" x14ac:dyDescent="0.3">
      <c r="B42" s="4" t="s">
        <v>814</v>
      </c>
      <c r="C42" s="28" t="s">
        <v>834</v>
      </c>
      <c r="D42" s="62">
        <f t="shared" si="23"/>
        <v>0.16666666666666669</v>
      </c>
      <c r="E42" s="33">
        <f>(GC19+GF19+GI19+GL19+GO19+GR19)/6</f>
        <v>5.5555555555555562</v>
      </c>
      <c r="F42" s="31"/>
      <c r="G42" s="31"/>
      <c r="H42" s="31"/>
      <c r="I42" s="31"/>
      <c r="J42" s="31"/>
      <c r="K42" s="31"/>
      <c r="L42" s="31"/>
      <c r="M42" s="31"/>
    </row>
    <row r="43" spans="2:13" x14ac:dyDescent="0.3">
      <c r="B43" s="28"/>
      <c r="C43" s="28"/>
      <c r="D43" s="34">
        <f>SUM(D40:D42)</f>
        <v>3.0000000000000004</v>
      </c>
      <c r="E43" s="35">
        <f>SUM(E40:E42)</f>
        <v>100.00000000000001</v>
      </c>
      <c r="F43" s="31"/>
      <c r="G43" s="31"/>
      <c r="H43" s="31"/>
      <c r="I43" s="31"/>
      <c r="J43" s="31"/>
      <c r="K43" s="31"/>
      <c r="L43" s="31"/>
      <c r="M43" s="31"/>
    </row>
  </sheetData>
  <mergeCells count="163">
    <mergeCell ref="B21:E21"/>
    <mergeCell ref="D26:E26"/>
    <mergeCell ref="F26:G26"/>
    <mergeCell ref="H26:I26"/>
    <mergeCell ref="D35:E35"/>
    <mergeCell ref="F35:G35"/>
    <mergeCell ref="H35:I35"/>
    <mergeCell ref="GP2:GQ2"/>
    <mergeCell ref="J35:K35"/>
    <mergeCell ref="L35:M35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18:B18"/>
    <mergeCell ref="A19:B19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opLeftCell="A26" zoomScale="80" zoomScaleNormal="80" workbookViewId="0">
      <selection activeCell="F18" sqref="F18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8" t="s">
        <v>1377</v>
      </c>
      <c r="IS2" s="68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86" t="s">
        <v>88</v>
      </c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88" t="s">
        <v>138</v>
      </c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</row>
    <row r="5" spans="1:293" ht="15" customHeight="1" x14ac:dyDescent="0.3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6" t="s">
        <v>715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331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8" t="s">
        <v>332</v>
      </c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4" t="s">
        <v>174</v>
      </c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 t="s">
        <v>186</v>
      </c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74" t="s">
        <v>117</v>
      </c>
      <c r="HF5" s="74"/>
      <c r="HG5" s="74"/>
      <c r="HH5" s="74"/>
      <c r="HI5" s="74"/>
      <c r="HJ5" s="74"/>
      <c r="HK5" s="74"/>
      <c r="HL5" s="74"/>
      <c r="HM5" s="74"/>
      <c r="HN5" s="74"/>
      <c r="HO5" s="74"/>
      <c r="HP5" s="74"/>
      <c r="HQ5" s="74"/>
      <c r="HR5" s="74"/>
      <c r="HS5" s="74"/>
      <c r="HT5" s="74"/>
      <c r="HU5" s="74"/>
      <c r="HV5" s="74"/>
      <c r="HW5" s="74"/>
      <c r="HX5" s="74"/>
      <c r="HY5" s="74"/>
      <c r="HZ5" s="76" t="s">
        <v>139</v>
      </c>
      <c r="IA5" s="76"/>
      <c r="IB5" s="76"/>
      <c r="IC5" s="76"/>
      <c r="ID5" s="76"/>
      <c r="IE5" s="76"/>
      <c r="IF5" s="76"/>
      <c r="IG5" s="76"/>
      <c r="IH5" s="76"/>
      <c r="II5" s="76"/>
      <c r="IJ5" s="76"/>
      <c r="IK5" s="76"/>
      <c r="IL5" s="76"/>
      <c r="IM5" s="76"/>
      <c r="IN5" s="76"/>
      <c r="IO5" s="76"/>
      <c r="IP5" s="76"/>
      <c r="IQ5" s="76"/>
      <c r="IR5" s="76"/>
      <c r="IS5" s="76"/>
      <c r="IT5" s="76"/>
    </row>
    <row r="6" spans="1:293" ht="4.2" hidden="1" customHeight="1" x14ac:dyDescent="0.3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4"/>
      <c r="HF6" s="74"/>
      <c r="HG6" s="74"/>
      <c r="HH6" s="74"/>
      <c r="HI6" s="74"/>
      <c r="HJ6" s="74"/>
      <c r="HK6" s="74"/>
      <c r="HL6" s="74"/>
      <c r="HM6" s="74"/>
      <c r="HN6" s="74"/>
      <c r="HO6" s="74"/>
      <c r="HP6" s="74"/>
      <c r="HQ6" s="74"/>
      <c r="HR6" s="74"/>
      <c r="HS6" s="74"/>
      <c r="HT6" s="74"/>
      <c r="HU6" s="74"/>
      <c r="HV6" s="74"/>
      <c r="HW6" s="74"/>
      <c r="HX6" s="74"/>
      <c r="HY6" s="74"/>
      <c r="HZ6" s="76"/>
      <c r="IA6" s="76"/>
      <c r="IB6" s="76"/>
      <c r="IC6" s="76"/>
      <c r="ID6" s="76"/>
      <c r="IE6" s="76"/>
      <c r="IF6" s="76"/>
      <c r="IG6" s="76"/>
      <c r="IH6" s="76"/>
      <c r="II6" s="76"/>
      <c r="IJ6" s="76"/>
      <c r="IK6" s="76"/>
      <c r="IL6" s="76"/>
      <c r="IM6" s="76"/>
      <c r="IN6" s="76"/>
      <c r="IO6" s="76"/>
      <c r="IP6" s="76"/>
      <c r="IQ6" s="76"/>
      <c r="IR6" s="76"/>
      <c r="IS6" s="76"/>
      <c r="IT6" s="76"/>
    </row>
    <row r="7" spans="1:293" ht="16.2" hidden="1" customHeight="1" x14ac:dyDescent="0.3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4"/>
      <c r="HF7" s="74"/>
      <c r="HG7" s="74"/>
      <c r="HH7" s="74"/>
      <c r="HI7" s="74"/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76"/>
      <c r="IA7" s="76"/>
      <c r="IB7" s="76"/>
      <c r="IC7" s="76"/>
      <c r="ID7" s="76"/>
      <c r="IE7" s="76"/>
      <c r="IF7" s="76"/>
      <c r="IG7" s="76"/>
      <c r="IH7" s="76"/>
      <c r="II7" s="76"/>
      <c r="IJ7" s="76"/>
      <c r="IK7" s="76"/>
      <c r="IL7" s="76"/>
      <c r="IM7" s="76"/>
      <c r="IN7" s="76"/>
      <c r="IO7" s="76"/>
      <c r="IP7" s="76"/>
      <c r="IQ7" s="76"/>
      <c r="IR7" s="76"/>
      <c r="IS7" s="76"/>
      <c r="IT7" s="76"/>
    </row>
    <row r="8" spans="1:293" ht="17.399999999999999" hidden="1" customHeight="1" x14ac:dyDescent="0.3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4"/>
      <c r="HF8" s="74"/>
      <c r="HG8" s="74"/>
      <c r="HH8" s="74"/>
      <c r="HI8" s="74"/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76"/>
      <c r="IA8" s="76"/>
      <c r="IB8" s="76"/>
      <c r="IC8" s="76"/>
      <c r="ID8" s="76"/>
      <c r="IE8" s="76"/>
      <c r="IF8" s="76"/>
      <c r="IG8" s="76"/>
      <c r="IH8" s="76"/>
      <c r="II8" s="76"/>
      <c r="IJ8" s="76"/>
      <c r="IK8" s="76"/>
      <c r="IL8" s="76"/>
      <c r="IM8" s="76"/>
      <c r="IN8" s="76"/>
      <c r="IO8" s="76"/>
      <c r="IP8" s="76"/>
      <c r="IQ8" s="76"/>
      <c r="IR8" s="76"/>
      <c r="IS8" s="76"/>
      <c r="IT8" s="76"/>
    </row>
    <row r="9" spans="1:293" ht="18" hidden="1" customHeight="1" x14ac:dyDescent="0.3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4"/>
      <c r="HF9" s="74"/>
      <c r="HG9" s="74"/>
      <c r="HH9" s="74"/>
      <c r="HI9" s="74"/>
      <c r="HJ9" s="74"/>
      <c r="HK9" s="74"/>
      <c r="HL9" s="74"/>
      <c r="HM9" s="74"/>
      <c r="HN9" s="74"/>
      <c r="HO9" s="74"/>
      <c r="HP9" s="74"/>
      <c r="HQ9" s="74"/>
      <c r="HR9" s="74"/>
      <c r="HS9" s="74"/>
      <c r="HT9" s="74"/>
      <c r="HU9" s="74"/>
      <c r="HV9" s="74"/>
      <c r="HW9" s="74"/>
      <c r="HX9" s="74"/>
      <c r="HY9" s="74"/>
      <c r="HZ9" s="76"/>
      <c r="IA9" s="76"/>
      <c r="IB9" s="76"/>
      <c r="IC9" s="76"/>
      <c r="ID9" s="76"/>
      <c r="IE9" s="76"/>
      <c r="IF9" s="76"/>
      <c r="IG9" s="76"/>
      <c r="IH9" s="76"/>
      <c r="II9" s="76"/>
      <c r="IJ9" s="76"/>
      <c r="IK9" s="76"/>
      <c r="IL9" s="76"/>
      <c r="IM9" s="76"/>
      <c r="IN9" s="76"/>
      <c r="IO9" s="76"/>
      <c r="IP9" s="76"/>
      <c r="IQ9" s="76"/>
      <c r="IR9" s="76"/>
      <c r="IS9" s="76"/>
      <c r="IT9" s="76"/>
    </row>
    <row r="10" spans="1:293" ht="30" hidden="1" customHeight="1" x14ac:dyDescent="0.3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4"/>
      <c r="HF10" s="74"/>
      <c r="HG10" s="74"/>
      <c r="HH10" s="74"/>
      <c r="HI10" s="74"/>
      <c r="HJ10" s="74"/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6"/>
      <c r="IA10" s="76"/>
      <c r="IB10" s="76"/>
      <c r="IC10" s="76"/>
      <c r="ID10" s="76"/>
      <c r="IE10" s="76"/>
      <c r="IF10" s="76"/>
      <c r="IG10" s="76"/>
      <c r="IH10" s="76"/>
      <c r="II10" s="76"/>
      <c r="IJ10" s="76"/>
      <c r="IK10" s="76"/>
      <c r="IL10" s="76"/>
      <c r="IM10" s="76"/>
      <c r="IN10" s="76"/>
      <c r="IO10" s="76"/>
      <c r="IP10" s="76"/>
      <c r="IQ10" s="76"/>
      <c r="IR10" s="76"/>
      <c r="IS10" s="76"/>
      <c r="IT10" s="76"/>
    </row>
    <row r="11" spans="1:293" ht="15.6" x14ac:dyDescent="0.3">
      <c r="A11" s="84"/>
      <c r="B11" s="84"/>
      <c r="C11" s="78" t="s">
        <v>631</v>
      </c>
      <c r="D11" s="78" t="s">
        <v>5</v>
      </c>
      <c r="E11" s="78" t="s">
        <v>6</v>
      </c>
      <c r="F11" s="78" t="s">
        <v>632</v>
      </c>
      <c r="G11" s="78" t="s">
        <v>7</v>
      </c>
      <c r="H11" s="78" t="s">
        <v>8</v>
      </c>
      <c r="I11" s="78" t="s">
        <v>633</v>
      </c>
      <c r="J11" s="78" t="s">
        <v>9</v>
      </c>
      <c r="K11" s="78" t="s">
        <v>10</v>
      </c>
      <c r="L11" s="78" t="s">
        <v>705</v>
      </c>
      <c r="M11" s="78" t="s">
        <v>9</v>
      </c>
      <c r="N11" s="78" t="s">
        <v>10</v>
      </c>
      <c r="O11" s="78" t="s">
        <v>634</v>
      </c>
      <c r="P11" s="78" t="s">
        <v>11</v>
      </c>
      <c r="Q11" s="78" t="s">
        <v>4</v>
      </c>
      <c r="R11" s="78" t="s">
        <v>635</v>
      </c>
      <c r="S11" s="78" t="s">
        <v>6</v>
      </c>
      <c r="T11" s="78" t="s">
        <v>12</v>
      </c>
      <c r="U11" s="78" t="s">
        <v>636</v>
      </c>
      <c r="V11" s="78" t="s">
        <v>6</v>
      </c>
      <c r="W11" s="78" t="s">
        <v>12</v>
      </c>
      <c r="X11" s="78" t="s">
        <v>637</v>
      </c>
      <c r="Y11" s="78"/>
      <c r="Z11" s="78"/>
      <c r="AA11" s="78" t="s">
        <v>638</v>
      </c>
      <c r="AB11" s="78"/>
      <c r="AC11" s="78"/>
      <c r="AD11" s="78" t="s">
        <v>639</v>
      </c>
      <c r="AE11" s="78"/>
      <c r="AF11" s="78"/>
      <c r="AG11" s="78" t="s">
        <v>706</v>
      </c>
      <c r="AH11" s="78"/>
      <c r="AI11" s="78"/>
      <c r="AJ11" s="78" t="s">
        <v>640</v>
      </c>
      <c r="AK11" s="78"/>
      <c r="AL11" s="78"/>
      <c r="AM11" s="78" t="s">
        <v>641</v>
      </c>
      <c r="AN11" s="78"/>
      <c r="AO11" s="78"/>
      <c r="AP11" s="76" t="s">
        <v>642</v>
      </c>
      <c r="AQ11" s="76"/>
      <c r="AR11" s="76"/>
      <c r="AS11" s="78" t="s">
        <v>643</v>
      </c>
      <c r="AT11" s="78"/>
      <c r="AU11" s="78"/>
      <c r="AV11" s="78" t="s">
        <v>644</v>
      </c>
      <c r="AW11" s="78"/>
      <c r="AX11" s="78"/>
      <c r="AY11" s="78" t="s">
        <v>645</v>
      </c>
      <c r="AZ11" s="78"/>
      <c r="BA11" s="78"/>
      <c r="BB11" s="78" t="s">
        <v>646</v>
      </c>
      <c r="BC11" s="78"/>
      <c r="BD11" s="78"/>
      <c r="BE11" s="78" t="s">
        <v>647</v>
      </c>
      <c r="BF11" s="78"/>
      <c r="BG11" s="78"/>
      <c r="BH11" s="76" t="s">
        <v>648</v>
      </c>
      <c r="BI11" s="76"/>
      <c r="BJ11" s="76"/>
      <c r="BK11" s="76" t="s">
        <v>707</v>
      </c>
      <c r="BL11" s="76"/>
      <c r="BM11" s="76"/>
      <c r="BN11" s="78" t="s">
        <v>649</v>
      </c>
      <c r="BO11" s="78"/>
      <c r="BP11" s="78"/>
      <c r="BQ11" s="78" t="s">
        <v>650</v>
      </c>
      <c r="BR11" s="78"/>
      <c r="BS11" s="78"/>
      <c r="BT11" s="76" t="s">
        <v>651</v>
      </c>
      <c r="BU11" s="76"/>
      <c r="BV11" s="76"/>
      <c r="BW11" s="78" t="s">
        <v>652</v>
      </c>
      <c r="BX11" s="78"/>
      <c r="BY11" s="78"/>
      <c r="BZ11" s="78" t="s">
        <v>653</v>
      </c>
      <c r="CA11" s="78"/>
      <c r="CB11" s="78"/>
      <c r="CC11" s="78" t="s">
        <v>654</v>
      </c>
      <c r="CD11" s="78"/>
      <c r="CE11" s="78"/>
      <c r="CF11" s="78" t="s">
        <v>655</v>
      </c>
      <c r="CG11" s="78"/>
      <c r="CH11" s="78"/>
      <c r="CI11" s="78" t="s">
        <v>656</v>
      </c>
      <c r="CJ11" s="78"/>
      <c r="CK11" s="78"/>
      <c r="CL11" s="78" t="s">
        <v>657</v>
      </c>
      <c r="CM11" s="78"/>
      <c r="CN11" s="78"/>
      <c r="CO11" s="78" t="s">
        <v>708</v>
      </c>
      <c r="CP11" s="78"/>
      <c r="CQ11" s="78"/>
      <c r="CR11" s="78" t="s">
        <v>658</v>
      </c>
      <c r="CS11" s="78"/>
      <c r="CT11" s="78"/>
      <c r="CU11" s="78" t="s">
        <v>659</v>
      </c>
      <c r="CV11" s="78"/>
      <c r="CW11" s="78"/>
      <c r="CX11" s="78" t="s">
        <v>660</v>
      </c>
      <c r="CY11" s="78"/>
      <c r="CZ11" s="78"/>
      <c r="DA11" s="78" t="s">
        <v>661</v>
      </c>
      <c r="DB11" s="78"/>
      <c r="DC11" s="78"/>
      <c r="DD11" s="76" t="s">
        <v>662</v>
      </c>
      <c r="DE11" s="76"/>
      <c r="DF11" s="76"/>
      <c r="DG11" s="76" t="s">
        <v>663</v>
      </c>
      <c r="DH11" s="76"/>
      <c r="DI11" s="76"/>
      <c r="DJ11" s="76" t="s">
        <v>664</v>
      </c>
      <c r="DK11" s="76"/>
      <c r="DL11" s="76"/>
      <c r="DM11" s="76" t="s">
        <v>709</v>
      </c>
      <c r="DN11" s="76"/>
      <c r="DO11" s="76"/>
      <c r="DP11" s="76" t="s">
        <v>665</v>
      </c>
      <c r="DQ11" s="76"/>
      <c r="DR11" s="76"/>
      <c r="DS11" s="76" t="s">
        <v>666</v>
      </c>
      <c r="DT11" s="76"/>
      <c r="DU11" s="76"/>
      <c r="DV11" s="76" t="s">
        <v>667</v>
      </c>
      <c r="DW11" s="76"/>
      <c r="DX11" s="76"/>
      <c r="DY11" s="76" t="s">
        <v>668</v>
      </c>
      <c r="DZ11" s="76"/>
      <c r="EA11" s="76"/>
      <c r="EB11" s="76" t="s">
        <v>669</v>
      </c>
      <c r="EC11" s="76"/>
      <c r="ED11" s="76"/>
      <c r="EE11" s="76" t="s">
        <v>670</v>
      </c>
      <c r="EF11" s="76"/>
      <c r="EG11" s="76"/>
      <c r="EH11" s="76" t="s">
        <v>710</v>
      </c>
      <c r="EI11" s="76"/>
      <c r="EJ11" s="76"/>
      <c r="EK11" s="76" t="s">
        <v>671</v>
      </c>
      <c r="EL11" s="76"/>
      <c r="EM11" s="76"/>
      <c r="EN11" s="76" t="s">
        <v>672</v>
      </c>
      <c r="EO11" s="76"/>
      <c r="EP11" s="76"/>
      <c r="EQ11" s="76" t="s">
        <v>673</v>
      </c>
      <c r="ER11" s="76"/>
      <c r="ES11" s="76"/>
      <c r="ET11" s="76" t="s">
        <v>674</v>
      </c>
      <c r="EU11" s="76"/>
      <c r="EV11" s="76"/>
      <c r="EW11" s="76" t="s">
        <v>675</v>
      </c>
      <c r="EX11" s="76"/>
      <c r="EY11" s="76"/>
      <c r="EZ11" s="76" t="s">
        <v>676</v>
      </c>
      <c r="FA11" s="76"/>
      <c r="FB11" s="76"/>
      <c r="FC11" s="76" t="s">
        <v>677</v>
      </c>
      <c r="FD11" s="76"/>
      <c r="FE11" s="76"/>
      <c r="FF11" s="76" t="s">
        <v>678</v>
      </c>
      <c r="FG11" s="76"/>
      <c r="FH11" s="76"/>
      <c r="FI11" s="76" t="s">
        <v>679</v>
      </c>
      <c r="FJ11" s="76"/>
      <c r="FK11" s="76"/>
      <c r="FL11" s="76" t="s">
        <v>711</v>
      </c>
      <c r="FM11" s="76"/>
      <c r="FN11" s="76"/>
      <c r="FO11" s="76" t="s">
        <v>680</v>
      </c>
      <c r="FP11" s="76"/>
      <c r="FQ11" s="76"/>
      <c r="FR11" s="76" t="s">
        <v>681</v>
      </c>
      <c r="FS11" s="76"/>
      <c r="FT11" s="76"/>
      <c r="FU11" s="76" t="s">
        <v>682</v>
      </c>
      <c r="FV11" s="76"/>
      <c r="FW11" s="76"/>
      <c r="FX11" s="76" t="s">
        <v>683</v>
      </c>
      <c r="FY11" s="76"/>
      <c r="FZ11" s="76"/>
      <c r="GA11" s="76" t="s">
        <v>684</v>
      </c>
      <c r="GB11" s="76"/>
      <c r="GC11" s="76"/>
      <c r="GD11" s="76" t="s">
        <v>685</v>
      </c>
      <c r="GE11" s="76"/>
      <c r="GF11" s="76"/>
      <c r="GG11" s="76" t="s">
        <v>686</v>
      </c>
      <c r="GH11" s="76"/>
      <c r="GI11" s="76"/>
      <c r="GJ11" s="76" t="s">
        <v>687</v>
      </c>
      <c r="GK11" s="76"/>
      <c r="GL11" s="76"/>
      <c r="GM11" s="76" t="s">
        <v>688</v>
      </c>
      <c r="GN11" s="76"/>
      <c r="GO11" s="76"/>
      <c r="GP11" s="76" t="s">
        <v>712</v>
      </c>
      <c r="GQ11" s="76"/>
      <c r="GR11" s="76"/>
      <c r="GS11" s="76" t="s">
        <v>689</v>
      </c>
      <c r="GT11" s="76"/>
      <c r="GU11" s="76"/>
      <c r="GV11" s="76" t="s">
        <v>690</v>
      </c>
      <c r="GW11" s="76"/>
      <c r="GX11" s="76"/>
      <c r="GY11" s="76" t="s">
        <v>691</v>
      </c>
      <c r="GZ11" s="76"/>
      <c r="HA11" s="76"/>
      <c r="HB11" s="76" t="s">
        <v>692</v>
      </c>
      <c r="HC11" s="76"/>
      <c r="HD11" s="76"/>
      <c r="HE11" s="76" t="s">
        <v>693</v>
      </c>
      <c r="HF11" s="76"/>
      <c r="HG11" s="76"/>
      <c r="HH11" s="76" t="s">
        <v>694</v>
      </c>
      <c r="HI11" s="76"/>
      <c r="HJ11" s="76"/>
      <c r="HK11" s="76" t="s">
        <v>695</v>
      </c>
      <c r="HL11" s="76"/>
      <c r="HM11" s="76"/>
      <c r="HN11" s="76" t="s">
        <v>696</v>
      </c>
      <c r="HO11" s="76"/>
      <c r="HP11" s="76"/>
      <c r="HQ11" s="76" t="s">
        <v>697</v>
      </c>
      <c r="HR11" s="76"/>
      <c r="HS11" s="76"/>
      <c r="HT11" s="76" t="s">
        <v>713</v>
      </c>
      <c r="HU11" s="76"/>
      <c r="HV11" s="76"/>
      <c r="HW11" s="76" t="s">
        <v>698</v>
      </c>
      <c r="HX11" s="76"/>
      <c r="HY11" s="76"/>
      <c r="HZ11" s="76" t="s">
        <v>699</v>
      </c>
      <c r="IA11" s="76"/>
      <c r="IB11" s="76"/>
      <c r="IC11" s="76" t="s">
        <v>700</v>
      </c>
      <c r="ID11" s="76"/>
      <c r="IE11" s="76"/>
      <c r="IF11" s="76" t="s">
        <v>701</v>
      </c>
      <c r="IG11" s="76"/>
      <c r="IH11" s="76"/>
      <c r="II11" s="76" t="s">
        <v>714</v>
      </c>
      <c r="IJ11" s="76"/>
      <c r="IK11" s="76"/>
      <c r="IL11" s="76" t="s">
        <v>702</v>
      </c>
      <c r="IM11" s="76"/>
      <c r="IN11" s="76"/>
      <c r="IO11" s="76" t="s">
        <v>703</v>
      </c>
      <c r="IP11" s="76"/>
      <c r="IQ11" s="76"/>
      <c r="IR11" s="76" t="s">
        <v>704</v>
      </c>
      <c r="IS11" s="76"/>
      <c r="IT11" s="76"/>
    </row>
    <row r="12" spans="1:293" ht="93" customHeight="1" x14ac:dyDescent="0.3">
      <c r="A12" s="84"/>
      <c r="B12" s="84"/>
      <c r="C12" s="83" t="s">
        <v>1337</v>
      </c>
      <c r="D12" s="83"/>
      <c r="E12" s="83"/>
      <c r="F12" s="83" t="s">
        <v>1338</v>
      </c>
      <c r="G12" s="83"/>
      <c r="H12" s="83"/>
      <c r="I12" s="83" t="s">
        <v>1339</v>
      </c>
      <c r="J12" s="83"/>
      <c r="K12" s="83"/>
      <c r="L12" s="83" t="s">
        <v>1340</v>
      </c>
      <c r="M12" s="83"/>
      <c r="N12" s="83"/>
      <c r="O12" s="83" t="s">
        <v>1341</v>
      </c>
      <c r="P12" s="83"/>
      <c r="Q12" s="83"/>
      <c r="R12" s="83" t="s">
        <v>1342</v>
      </c>
      <c r="S12" s="83"/>
      <c r="T12" s="83"/>
      <c r="U12" s="83" t="s">
        <v>1343</v>
      </c>
      <c r="V12" s="83"/>
      <c r="W12" s="83"/>
      <c r="X12" s="83" t="s">
        <v>1344</v>
      </c>
      <c r="Y12" s="83"/>
      <c r="Z12" s="83"/>
      <c r="AA12" s="83" t="s">
        <v>1345</v>
      </c>
      <c r="AB12" s="83"/>
      <c r="AC12" s="83"/>
      <c r="AD12" s="83" t="s">
        <v>1346</v>
      </c>
      <c r="AE12" s="83"/>
      <c r="AF12" s="83"/>
      <c r="AG12" s="83" t="s">
        <v>1347</v>
      </c>
      <c r="AH12" s="83"/>
      <c r="AI12" s="83"/>
      <c r="AJ12" s="83" t="s">
        <v>1348</v>
      </c>
      <c r="AK12" s="83"/>
      <c r="AL12" s="83"/>
      <c r="AM12" s="83" t="s">
        <v>1349</v>
      </c>
      <c r="AN12" s="83"/>
      <c r="AO12" s="83"/>
      <c r="AP12" s="83" t="s">
        <v>1350</v>
      </c>
      <c r="AQ12" s="83"/>
      <c r="AR12" s="83"/>
      <c r="AS12" s="83" t="s">
        <v>1351</v>
      </c>
      <c r="AT12" s="83"/>
      <c r="AU12" s="83"/>
      <c r="AV12" s="83" t="s">
        <v>1352</v>
      </c>
      <c r="AW12" s="83"/>
      <c r="AX12" s="83"/>
      <c r="AY12" s="83" t="s">
        <v>1353</v>
      </c>
      <c r="AZ12" s="83"/>
      <c r="BA12" s="83"/>
      <c r="BB12" s="83" t="s">
        <v>1354</v>
      </c>
      <c r="BC12" s="83"/>
      <c r="BD12" s="83"/>
      <c r="BE12" s="83" t="s">
        <v>1355</v>
      </c>
      <c r="BF12" s="83"/>
      <c r="BG12" s="83"/>
      <c r="BH12" s="83" t="s">
        <v>1356</v>
      </c>
      <c r="BI12" s="83"/>
      <c r="BJ12" s="83"/>
      <c r="BK12" s="83" t="s">
        <v>1357</v>
      </c>
      <c r="BL12" s="83"/>
      <c r="BM12" s="83"/>
      <c r="BN12" s="83" t="s">
        <v>1358</v>
      </c>
      <c r="BO12" s="83"/>
      <c r="BP12" s="83"/>
      <c r="BQ12" s="83" t="s">
        <v>1359</v>
      </c>
      <c r="BR12" s="83"/>
      <c r="BS12" s="83"/>
      <c r="BT12" s="83" t="s">
        <v>1360</v>
      </c>
      <c r="BU12" s="83"/>
      <c r="BV12" s="83"/>
      <c r="BW12" s="83" t="s">
        <v>1361</v>
      </c>
      <c r="BX12" s="83"/>
      <c r="BY12" s="83"/>
      <c r="BZ12" s="83" t="s">
        <v>1198</v>
      </c>
      <c r="CA12" s="83"/>
      <c r="CB12" s="83"/>
      <c r="CC12" s="83" t="s">
        <v>1362</v>
      </c>
      <c r="CD12" s="83"/>
      <c r="CE12" s="83"/>
      <c r="CF12" s="83" t="s">
        <v>1363</v>
      </c>
      <c r="CG12" s="83"/>
      <c r="CH12" s="83"/>
      <c r="CI12" s="83" t="s">
        <v>1364</v>
      </c>
      <c r="CJ12" s="83"/>
      <c r="CK12" s="83"/>
      <c r="CL12" s="83" t="s">
        <v>1365</v>
      </c>
      <c r="CM12" s="83"/>
      <c r="CN12" s="83"/>
      <c r="CO12" s="83" t="s">
        <v>1366</v>
      </c>
      <c r="CP12" s="83"/>
      <c r="CQ12" s="83"/>
      <c r="CR12" s="83" t="s">
        <v>1367</v>
      </c>
      <c r="CS12" s="83"/>
      <c r="CT12" s="83"/>
      <c r="CU12" s="83" t="s">
        <v>1368</v>
      </c>
      <c r="CV12" s="83"/>
      <c r="CW12" s="83"/>
      <c r="CX12" s="83" t="s">
        <v>1369</v>
      </c>
      <c r="CY12" s="83"/>
      <c r="CZ12" s="83"/>
      <c r="DA12" s="83" t="s">
        <v>1370</v>
      </c>
      <c r="DB12" s="83"/>
      <c r="DC12" s="83"/>
      <c r="DD12" s="83" t="s">
        <v>1371</v>
      </c>
      <c r="DE12" s="83"/>
      <c r="DF12" s="83"/>
      <c r="DG12" s="83" t="s">
        <v>1372</v>
      </c>
      <c r="DH12" s="83"/>
      <c r="DI12" s="83"/>
      <c r="DJ12" s="102" t="s">
        <v>1373</v>
      </c>
      <c r="DK12" s="102"/>
      <c r="DL12" s="102"/>
      <c r="DM12" s="102" t="s">
        <v>1374</v>
      </c>
      <c r="DN12" s="102"/>
      <c r="DO12" s="102"/>
      <c r="DP12" s="102" t="s">
        <v>1375</v>
      </c>
      <c r="DQ12" s="102"/>
      <c r="DR12" s="102"/>
      <c r="DS12" s="102" t="s">
        <v>1376</v>
      </c>
      <c r="DT12" s="102"/>
      <c r="DU12" s="102"/>
      <c r="DV12" s="102" t="s">
        <v>745</v>
      </c>
      <c r="DW12" s="102"/>
      <c r="DX12" s="102"/>
      <c r="DY12" s="83" t="s">
        <v>761</v>
      </c>
      <c r="DZ12" s="83"/>
      <c r="EA12" s="83"/>
      <c r="EB12" s="83" t="s">
        <v>762</v>
      </c>
      <c r="EC12" s="83"/>
      <c r="ED12" s="83"/>
      <c r="EE12" s="83" t="s">
        <v>1230</v>
      </c>
      <c r="EF12" s="83"/>
      <c r="EG12" s="83"/>
      <c r="EH12" s="83" t="s">
        <v>763</v>
      </c>
      <c r="EI12" s="83"/>
      <c r="EJ12" s="83"/>
      <c r="EK12" s="83" t="s">
        <v>1333</v>
      </c>
      <c r="EL12" s="83"/>
      <c r="EM12" s="83"/>
      <c r="EN12" s="83" t="s">
        <v>766</v>
      </c>
      <c r="EO12" s="83"/>
      <c r="EP12" s="83"/>
      <c r="EQ12" s="83" t="s">
        <v>1239</v>
      </c>
      <c r="ER12" s="83"/>
      <c r="ES12" s="83"/>
      <c r="ET12" s="83" t="s">
        <v>771</v>
      </c>
      <c r="EU12" s="83"/>
      <c r="EV12" s="83"/>
      <c r="EW12" s="83" t="s">
        <v>1242</v>
      </c>
      <c r="EX12" s="83"/>
      <c r="EY12" s="83"/>
      <c r="EZ12" s="83" t="s">
        <v>1244</v>
      </c>
      <c r="FA12" s="83"/>
      <c r="FB12" s="83"/>
      <c r="FC12" s="83" t="s">
        <v>1246</v>
      </c>
      <c r="FD12" s="83"/>
      <c r="FE12" s="83"/>
      <c r="FF12" s="83" t="s">
        <v>1334</v>
      </c>
      <c r="FG12" s="83"/>
      <c r="FH12" s="83"/>
      <c r="FI12" s="83" t="s">
        <v>1249</v>
      </c>
      <c r="FJ12" s="83"/>
      <c r="FK12" s="83"/>
      <c r="FL12" s="83" t="s">
        <v>775</v>
      </c>
      <c r="FM12" s="83"/>
      <c r="FN12" s="83"/>
      <c r="FO12" s="83" t="s">
        <v>1253</v>
      </c>
      <c r="FP12" s="83"/>
      <c r="FQ12" s="83"/>
      <c r="FR12" s="83" t="s">
        <v>1256</v>
      </c>
      <c r="FS12" s="83"/>
      <c r="FT12" s="83"/>
      <c r="FU12" s="83" t="s">
        <v>1260</v>
      </c>
      <c r="FV12" s="83"/>
      <c r="FW12" s="83"/>
      <c r="FX12" s="83" t="s">
        <v>1262</v>
      </c>
      <c r="FY12" s="83"/>
      <c r="FZ12" s="83"/>
      <c r="GA12" s="102" t="s">
        <v>1265</v>
      </c>
      <c r="GB12" s="102"/>
      <c r="GC12" s="102"/>
      <c r="GD12" s="83" t="s">
        <v>780</v>
      </c>
      <c r="GE12" s="83"/>
      <c r="GF12" s="83"/>
      <c r="GG12" s="102" t="s">
        <v>1272</v>
      </c>
      <c r="GH12" s="102"/>
      <c r="GI12" s="102"/>
      <c r="GJ12" s="102" t="s">
        <v>1273</v>
      </c>
      <c r="GK12" s="102"/>
      <c r="GL12" s="102"/>
      <c r="GM12" s="102" t="s">
        <v>1275</v>
      </c>
      <c r="GN12" s="102"/>
      <c r="GO12" s="102"/>
      <c r="GP12" s="102" t="s">
        <v>1276</v>
      </c>
      <c r="GQ12" s="102"/>
      <c r="GR12" s="102"/>
      <c r="GS12" s="102" t="s">
        <v>787</v>
      </c>
      <c r="GT12" s="102"/>
      <c r="GU12" s="102"/>
      <c r="GV12" s="102" t="s">
        <v>789</v>
      </c>
      <c r="GW12" s="102"/>
      <c r="GX12" s="102"/>
      <c r="GY12" s="102" t="s">
        <v>790</v>
      </c>
      <c r="GZ12" s="102"/>
      <c r="HA12" s="102"/>
      <c r="HB12" s="83" t="s">
        <v>1283</v>
      </c>
      <c r="HC12" s="83"/>
      <c r="HD12" s="83"/>
      <c r="HE12" s="83" t="s">
        <v>1285</v>
      </c>
      <c r="HF12" s="83"/>
      <c r="HG12" s="83"/>
      <c r="HH12" s="83" t="s">
        <v>796</v>
      </c>
      <c r="HI12" s="83"/>
      <c r="HJ12" s="83"/>
      <c r="HK12" s="83" t="s">
        <v>1286</v>
      </c>
      <c r="HL12" s="83"/>
      <c r="HM12" s="83"/>
      <c r="HN12" s="83" t="s">
        <v>1289</v>
      </c>
      <c r="HO12" s="83"/>
      <c r="HP12" s="83"/>
      <c r="HQ12" s="83" t="s">
        <v>799</v>
      </c>
      <c r="HR12" s="83"/>
      <c r="HS12" s="83"/>
      <c r="HT12" s="83" t="s">
        <v>797</v>
      </c>
      <c r="HU12" s="83"/>
      <c r="HV12" s="83"/>
      <c r="HW12" s="83" t="s">
        <v>618</v>
      </c>
      <c r="HX12" s="83"/>
      <c r="HY12" s="83"/>
      <c r="HZ12" s="83" t="s">
        <v>1298</v>
      </c>
      <c r="IA12" s="83"/>
      <c r="IB12" s="83"/>
      <c r="IC12" s="83" t="s">
        <v>1302</v>
      </c>
      <c r="ID12" s="83"/>
      <c r="IE12" s="83"/>
      <c r="IF12" s="83" t="s">
        <v>802</v>
      </c>
      <c r="IG12" s="83"/>
      <c r="IH12" s="83"/>
      <c r="II12" s="83" t="s">
        <v>1307</v>
      </c>
      <c r="IJ12" s="83"/>
      <c r="IK12" s="83"/>
      <c r="IL12" s="83" t="s">
        <v>1308</v>
      </c>
      <c r="IM12" s="83"/>
      <c r="IN12" s="83"/>
      <c r="IO12" s="83" t="s">
        <v>1312</v>
      </c>
      <c r="IP12" s="83"/>
      <c r="IQ12" s="83"/>
      <c r="IR12" s="83" t="s">
        <v>1316</v>
      </c>
      <c r="IS12" s="83"/>
      <c r="IT12" s="83"/>
    </row>
    <row r="13" spans="1:293" ht="82.5" customHeight="1" x14ac:dyDescent="0.3">
      <c r="A13" s="84"/>
      <c r="B13" s="84"/>
      <c r="C13" s="58" t="s">
        <v>30</v>
      </c>
      <c r="D13" s="58" t="s">
        <v>1166</v>
      </c>
      <c r="E13" s="58" t="s">
        <v>1167</v>
      </c>
      <c r="F13" s="58" t="s">
        <v>1168</v>
      </c>
      <c r="G13" s="58" t="s">
        <v>1169</v>
      </c>
      <c r="H13" s="58" t="s">
        <v>1060</v>
      </c>
      <c r="I13" s="58" t="s">
        <v>1170</v>
      </c>
      <c r="J13" s="58" t="s">
        <v>1171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1172</v>
      </c>
      <c r="Q13" s="58" t="s">
        <v>625</v>
      </c>
      <c r="R13" s="58" t="s">
        <v>719</v>
      </c>
      <c r="S13" s="58" t="s">
        <v>1173</v>
      </c>
      <c r="T13" s="58" t="s">
        <v>720</v>
      </c>
      <c r="U13" s="58" t="s">
        <v>1174</v>
      </c>
      <c r="V13" s="58" t="s">
        <v>1175</v>
      </c>
      <c r="W13" s="58" t="s">
        <v>1176</v>
      </c>
      <c r="X13" s="58" t="s">
        <v>721</v>
      </c>
      <c r="Y13" s="58" t="s">
        <v>722</v>
      </c>
      <c r="Z13" s="58" t="s">
        <v>1177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1178</v>
      </c>
      <c r="AG13" s="58" t="s">
        <v>1179</v>
      </c>
      <c r="AH13" s="58" t="s">
        <v>1180</v>
      </c>
      <c r="AI13" s="58" t="s">
        <v>1181</v>
      </c>
      <c r="AJ13" s="58" t="s">
        <v>1182</v>
      </c>
      <c r="AK13" s="58" t="s">
        <v>516</v>
      </c>
      <c r="AL13" s="58" t="s">
        <v>1183</v>
      </c>
      <c r="AM13" s="58" t="s">
        <v>724</v>
      </c>
      <c r="AN13" s="58" t="s">
        <v>725</v>
      </c>
      <c r="AO13" s="58" t="s">
        <v>1184</v>
      </c>
      <c r="AP13" s="58" t="s">
        <v>726</v>
      </c>
      <c r="AQ13" s="58" t="s">
        <v>1185</v>
      </c>
      <c r="AR13" s="58" t="s">
        <v>727</v>
      </c>
      <c r="AS13" s="58" t="s">
        <v>95</v>
      </c>
      <c r="AT13" s="58" t="s">
        <v>257</v>
      </c>
      <c r="AU13" s="58" t="s">
        <v>1186</v>
      </c>
      <c r="AV13" s="58" t="s">
        <v>728</v>
      </c>
      <c r="AW13" s="58" t="s">
        <v>729</v>
      </c>
      <c r="AX13" s="58" t="s">
        <v>1187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1188</v>
      </c>
      <c r="BH13" s="58" t="s">
        <v>1189</v>
      </c>
      <c r="BI13" s="58" t="s">
        <v>736</v>
      </c>
      <c r="BJ13" s="58" t="s">
        <v>1190</v>
      </c>
      <c r="BK13" s="58" t="s">
        <v>737</v>
      </c>
      <c r="BL13" s="58" t="s">
        <v>738</v>
      </c>
      <c r="BM13" s="58" t="s">
        <v>1191</v>
      </c>
      <c r="BN13" s="58" t="s">
        <v>1192</v>
      </c>
      <c r="BO13" s="58" t="s">
        <v>1193</v>
      </c>
      <c r="BP13" s="58" t="s">
        <v>723</v>
      </c>
      <c r="BQ13" s="58" t="s">
        <v>1194</v>
      </c>
      <c r="BR13" s="58" t="s">
        <v>1195</v>
      </c>
      <c r="BS13" s="58" t="s">
        <v>1196</v>
      </c>
      <c r="BT13" s="58" t="s">
        <v>739</v>
      </c>
      <c r="BU13" s="58" t="s">
        <v>740</v>
      </c>
      <c r="BV13" s="58" t="s">
        <v>1197</v>
      </c>
      <c r="BW13" s="58" t="s">
        <v>741</v>
      </c>
      <c r="BX13" s="58" t="s">
        <v>742</v>
      </c>
      <c r="BY13" s="58" t="s">
        <v>743</v>
      </c>
      <c r="BZ13" s="58" t="s">
        <v>1198</v>
      </c>
      <c r="CA13" s="58" t="s">
        <v>1199</v>
      </c>
      <c r="CB13" s="58" t="s">
        <v>1200</v>
      </c>
      <c r="CC13" s="58" t="s">
        <v>1201</v>
      </c>
      <c r="CD13" s="58" t="s">
        <v>746</v>
      </c>
      <c r="CE13" s="58" t="s">
        <v>747</v>
      </c>
      <c r="CF13" s="58" t="s">
        <v>1202</v>
      </c>
      <c r="CG13" s="58" t="s">
        <v>1203</v>
      </c>
      <c r="CH13" s="58" t="s">
        <v>744</v>
      </c>
      <c r="CI13" s="58" t="s">
        <v>1204</v>
      </c>
      <c r="CJ13" s="58" t="s">
        <v>1205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1206</v>
      </c>
      <c r="CQ13" s="58" t="s">
        <v>750</v>
      </c>
      <c r="CR13" s="58" t="s">
        <v>751</v>
      </c>
      <c r="CS13" s="58" t="s">
        <v>1207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1208</v>
      </c>
      <c r="CY13" s="58" t="s">
        <v>1209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1210</v>
      </c>
      <c r="DG13" s="58" t="s">
        <v>1211</v>
      </c>
      <c r="DH13" s="58" t="s">
        <v>1212</v>
      </c>
      <c r="DI13" s="58" t="s">
        <v>1213</v>
      </c>
      <c r="DJ13" s="59" t="s">
        <v>360</v>
      </c>
      <c r="DK13" s="58" t="s">
        <v>1214</v>
      </c>
      <c r="DL13" s="59" t="s">
        <v>1215</v>
      </c>
      <c r="DM13" s="59" t="s">
        <v>758</v>
      </c>
      <c r="DN13" s="58" t="s">
        <v>1216</v>
      </c>
      <c r="DO13" s="59" t="s">
        <v>759</v>
      </c>
      <c r="DP13" s="59" t="s">
        <v>760</v>
      </c>
      <c r="DQ13" s="58" t="s">
        <v>1332</v>
      </c>
      <c r="DR13" s="59" t="s">
        <v>1217</v>
      </c>
      <c r="DS13" s="59" t="s">
        <v>1218</v>
      </c>
      <c r="DT13" s="58" t="s">
        <v>1219</v>
      </c>
      <c r="DU13" s="59" t="s">
        <v>1220</v>
      </c>
      <c r="DV13" s="59" t="s">
        <v>1221</v>
      </c>
      <c r="DW13" s="58" t="s">
        <v>1222</v>
      </c>
      <c r="DX13" s="59" t="s">
        <v>1223</v>
      </c>
      <c r="DY13" s="58" t="s">
        <v>1224</v>
      </c>
      <c r="DZ13" s="58" t="s">
        <v>1225</v>
      </c>
      <c r="EA13" s="58" t="s">
        <v>1226</v>
      </c>
      <c r="EB13" s="58" t="s">
        <v>1227</v>
      </c>
      <c r="EC13" s="58" t="s">
        <v>1228</v>
      </c>
      <c r="ED13" s="58" t="s">
        <v>1229</v>
      </c>
      <c r="EE13" s="58" t="s">
        <v>1231</v>
      </c>
      <c r="EF13" s="58" t="s">
        <v>1232</v>
      </c>
      <c r="EG13" s="58" t="s">
        <v>1233</v>
      </c>
      <c r="EH13" s="58" t="s">
        <v>764</v>
      </c>
      <c r="EI13" s="58" t="s">
        <v>765</v>
      </c>
      <c r="EJ13" s="58" t="s">
        <v>1234</v>
      </c>
      <c r="EK13" s="58" t="s">
        <v>1235</v>
      </c>
      <c r="EL13" s="58" t="s">
        <v>1236</v>
      </c>
      <c r="EM13" s="58" t="s">
        <v>1237</v>
      </c>
      <c r="EN13" s="58" t="s">
        <v>767</v>
      </c>
      <c r="EO13" s="58" t="s">
        <v>768</v>
      </c>
      <c r="EP13" s="58" t="s">
        <v>1238</v>
      </c>
      <c r="EQ13" s="58" t="s">
        <v>769</v>
      </c>
      <c r="ER13" s="58" t="s">
        <v>770</v>
      </c>
      <c r="ES13" s="58" t="s">
        <v>1240</v>
      </c>
      <c r="ET13" s="58" t="s">
        <v>772</v>
      </c>
      <c r="EU13" s="58" t="s">
        <v>773</v>
      </c>
      <c r="EV13" s="58" t="s">
        <v>1241</v>
      </c>
      <c r="EW13" s="58" t="s">
        <v>772</v>
      </c>
      <c r="EX13" s="58" t="s">
        <v>773</v>
      </c>
      <c r="EY13" s="58" t="s">
        <v>1243</v>
      </c>
      <c r="EZ13" s="58" t="s">
        <v>198</v>
      </c>
      <c r="FA13" s="58" t="s">
        <v>1245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1247</v>
      </c>
      <c r="FH13" s="58" t="s">
        <v>1248</v>
      </c>
      <c r="FI13" s="58" t="s">
        <v>16</v>
      </c>
      <c r="FJ13" s="58" t="s">
        <v>17</v>
      </c>
      <c r="FK13" s="58" t="s">
        <v>147</v>
      </c>
      <c r="FL13" s="58" t="s">
        <v>1250</v>
      </c>
      <c r="FM13" s="58" t="s">
        <v>1251</v>
      </c>
      <c r="FN13" s="58" t="s">
        <v>1252</v>
      </c>
      <c r="FO13" s="58" t="s">
        <v>1254</v>
      </c>
      <c r="FP13" s="58" t="s">
        <v>1255</v>
      </c>
      <c r="FQ13" s="58" t="s">
        <v>1257</v>
      </c>
      <c r="FR13" s="58" t="s">
        <v>776</v>
      </c>
      <c r="FS13" s="58" t="s">
        <v>1258</v>
      </c>
      <c r="FT13" s="58" t="s">
        <v>1259</v>
      </c>
      <c r="FU13" s="58" t="s">
        <v>777</v>
      </c>
      <c r="FV13" s="58" t="s">
        <v>778</v>
      </c>
      <c r="FW13" s="58" t="s">
        <v>1261</v>
      </c>
      <c r="FX13" s="58" t="s">
        <v>1263</v>
      </c>
      <c r="FY13" s="58" t="s">
        <v>779</v>
      </c>
      <c r="FZ13" s="58" t="s">
        <v>1264</v>
      </c>
      <c r="GA13" s="59" t="s">
        <v>1266</v>
      </c>
      <c r="GB13" s="58" t="s">
        <v>1267</v>
      </c>
      <c r="GC13" s="59" t="s">
        <v>1268</v>
      </c>
      <c r="GD13" s="58" t="s">
        <v>1269</v>
      </c>
      <c r="GE13" s="58" t="s">
        <v>1270</v>
      </c>
      <c r="GF13" s="58" t="s">
        <v>1271</v>
      </c>
      <c r="GG13" s="59" t="s">
        <v>152</v>
      </c>
      <c r="GH13" s="58" t="s">
        <v>781</v>
      </c>
      <c r="GI13" s="59" t="s">
        <v>782</v>
      </c>
      <c r="GJ13" s="59" t="s">
        <v>1274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1277</v>
      </c>
      <c r="GS13" s="59" t="s">
        <v>1278</v>
      </c>
      <c r="GT13" s="58" t="s">
        <v>788</v>
      </c>
      <c r="GU13" s="59" t="s">
        <v>1279</v>
      </c>
      <c r="GV13" s="59" t="s">
        <v>1280</v>
      </c>
      <c r="GW13" s="58" t="s">
        <v>1281</v>
      </c>
      <c r="GX13" s="59" t="s">
        <v>1282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1284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1287</v>
      </c>
      <c r="HL13" s="58" t="s">
        <v>795</v>
      </c>
      <c r="HM13" s="58" t="s">
        <v>1288</v>
      </c>
      <c r="HN13" s="58" t="s">
        <v>1290</v>
      </c>
      <c r="HO13" s="58" t="s">
        <v>1291</v>
      </c>
      <c r="HP13" s="58" t="s">
        <v>1292</v>
      </c>
      <c r="HQ13" s="58" t="s">
        <v>800</v>
      </c>
      <c r="HR13" s="58" t="s">
        <v>801</v>
      </c>
      <c r="HS13" s="58" t="s">
        <v>1293</v>
      </c>
      <c r="HT13" s="58" t="s">
        <v>1335</v>
      </c>
      <c r="HU13" s="58" t="s">
        <v>798</v>
      </c>
      <c r="HV13" s="58" t="s">
        <v>1294</v>
      </c>
      <c r="HW13" s="58" t="s">
        <v>1295</v>
      </c>
      <c r="HX13" s="58" t="s">
        <v>1296</v>
      </c>
      <c r="HY13" s="58" t="s">
        <v>1297</v>
      </c>
      <c r="HZ13" s="58" t="s">
        <v>1299</v>
      </c>
      <c r="IA13" s="58" t="s">
        <v>1300</v>
      </c>
      <c r="IB13" s="58" t="s">
        <v>1301</v>
      </c>
      <c r="IC13" s="58" t="s">
        <v>1303</v>
      </c>
      <c r="ID13" s="58" t="s">
        <v>1304</v>
      </c>
      <c r="IE13" s="58" t="s">
        <v>1305</v>
      </c>
      <c r="IF13" s="58" t="s">
        <v>803</v>
      </c>
      <c r="IG13" s="58" t="s">
        <v>804</v>
      </c>
      <c r="IH13" s="58" t="s">
        <v>1306</v>
      </c>
      <c r="II13" s="58" t="s">
        <v>148</v>
      </c>
      <c r="IJ13" s="58" t="s">
        <v>235</v>
      </c>
      <c r="IK13" s="58" t="s">
        <v>209</v>
      </c>
      <c r="IL13" s="58" t="s">
        <v>1309</v>
      </c>
      <c r="IM13" s="58" t="s">
        <v>1310</v>
      </c>
      <c r="IN13" s="58" t="s">
        <v>1311</v>
      </c>
      <c r="IO13" s="58" t="s">
        <v>1313</v>
      </c>
      <c r="IP13" s="58" t="s">
        <v>1314</v>
      </c>
      <c r="IQ13" s="58" t="s">
        <v>1315</v>
      </c>
      <c r="IR13" s="58" t="s">
        <v>1317</v>
      </c>
      <c r="IS13" s="58" t="s">
        <v>1318</v>
      </c>
      <c r="IT13" s="58" t="s">
        <v>1319</v>
      </c>
    </row>
    <row r="14" spans="1:293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79" t="s">
        <v>278</v>
      </c>
      <c r="B39" s="80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 x14ac:dyDescent="0.3">
      <c r="A40" s="81" t="s">
        <v>839</v>
      </c>
      <c r="B40" s="82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">
      <c r="B47" s="28"/>
      <c r="C47" s="24"/>
      <c r="D47" s="108" t="s">
        <v>56</v>
      </c>
      <c r="E47" s="109"/>
      <c r="F47" s="69" t="s">
        <v>3</v>
      </c>
      <c r="G47" s="70"/>
      <c r="H47" s="71" t="s">
        <v>715</v>
      </c>
      <c r="I47" s="72"/>
      <c r="J47" s="71" t="s">
        <v>331</v>
      </c>
      <c r="K47" s="72"/>
      <c r="L47" s="31"/>
      <c r="M47" s="31"/>
    </row>
    <row r="48" spans="1:293" x14ac:dyDescent="0.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110" t="s">
        <v>159</v>
      </c>
      <c r="E56" s="110"/>
      <c r="F56" s="66" t="s">
        <v>116</v>
      </c>
      <c r="G56" s="67"/>
      <c r="H56" s="71" t="s">
        <v>174</v>
      </c>
      <c r="I56" s="72"/>
      <c r="J56" s="101" t="s">
        <v>186</v>
      </c>
      <c r="K56" s="101"/>
      <c r="L56" s="101" t="s">
        <v>117</v>
      </c>
      <c r="M56" s="101"/>
    </row>
    <row r="57" spans="2:13" x14ac:dyDescent="0.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4" workbookViewId="0">
      <selection activeCell="C11" sqref="C11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154</v>
      </c>
      <c r="B1" s="114" t="s">
        <v>1379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8" t="s">
        <v>1377</v>
      </c>
      <c r="IS2" s="6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121" t="s">
        <v>0</v>
      </c>
      <c r="B4" s="121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86" t="s">
        <v>88</v>
      </c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88" t="s">
        <v>138</v>
      </c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</row>
    <row r="5" spans="1:254" ht="15.75" customHeight="1" x14ac:dyDescent="0.3">
      <c r="A5" s="122"/>
      <c r="B5" s="122"/>
      <c r="C5" s="111" t="s">
        <v>58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3"/>
      <c r="X5" s="111" t="s">
        <v>56</v>
      </c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3"/>
      <c r="AS5" s="111" t="s">
        <v>3</v>
      </c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3"/>
      <c r="BN5" s="76" t="s">
        <v>715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331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111" t="s">
        <v>332</v>
      </c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U5" s="112"/>
      <c r="DV5" s="112"/>
      <c r="DW5" s="112"/>
      <c r="DX5" s="113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4" t="s">
        <v>174</v>
      </c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 t="s">
        <v>186</v>
      </c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115" t="s">
        <v>117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17"/>
      <c r="HZ5" s="118" t="s">
        <v>139</v>
      </c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20"/>
    </row>
    <row r="6" spans="1:254" ht="15.6" x14ac:dyDescent="0.3">
      <c r="A6" s="122"/>
      <c r="B6" s="122"/>
      <c r="C6" s="78" t="s">
        <v>631</v>
      </c>
      <c r="D6" s="78" t="s">
        <v>5</v>
      </c>
      <c r="E6" s="78" t="s">
        <v>6</v>
      </c>
      <c r="F6" s="78" t="s">
        <v>632</v>
      </c>
      <c r="G6" s="78" t="s">
        <v>7</v>
      </c>
      <c r="H6" s="78" t="s">
        <v>8</v>
      </c>
      <c r="I6" s="78" t="s">
        <v>633</v>
      </c>
      <c r="J6" s="78" t="s">
        <v>9</v>
      </c>
      <c r="K6" s="78" t="s">
        <v>10</v>
      </c>
      <c r="L6" s="78" t="s">
        <v>705</v>
      </c>
      <c r="M6" s="78" t="s">
        <v>9</v>
      </c>
      <c r="N6" s="78" t="s">
        <v>10</v>
      </c>
      <c r="O6" s="78" t="s">
        <v>634</v>
      </c>
      <c r="P6" s="78" t="s">
        <v>11</v>
      </c>
      <c r="Q6" s="78" t="s">
        <v>4</v>
      </c>
      <c r="R6" s="78" t="s">
        <v>635</v>
      </c>
      <c r="S6" s="78" t="s">
        <v>6</v>
      </c>
      <c r="T6" s="78" t="s">
        <v>12</v>
      </c>
      <c r="U6" s="78" t="s">
        <v>636</v>
      </c>
      <c r="V6" s="78" t="s">
        <v>6</v>
      </c>
      <c r="W6" s="78" t="s">
        <v>12</v>
      </c>
      <c r="X6" s="78" t="s">
        <v>637</v>
      </c>
      <c r="Y6" s="78"/>
      <c r="Z6" s="78"/>
      <c r="AA6" s="78" t="s">
        <v>638</v>
      </c>
      <c r="AB6" s="78"/>
      <c r="AC6" s="78"/>
      <c r="AD6" s="78" t="s">
        <v>639</v>
      </c>
      <c r="AE6" s="78"/>
      <c r="AF6" s="78"/>
      <c r="AG6" s="78" t="s">
        <v>706</v>
      </c>
      <c r="AH6" s="78"/>
      <c r="AI6" s="78"/>
      <c r="AJ6" s="78" t="s">
        <v>640</v>
      </c>
      <c r="AK6" s="78"/>
      <c r="AL6" s="78"/>
      <c r="AM6" s="78" t="s">
        <v>641</v>
      </c>
      <c r="AN6" s="78"/>
      <c r="AO6" s="78"/>
      <c r="AP6" s="76" t="s">
        <v>642</v>
      </c>
      <c r="AQ6" s="76"/>
      <c r="AR6" s="76"/>
      <c r="AS6" s="78" t="s">
        <v>643</v>
      </c>
      <c r="AT6" s="78"/>
      <c r="AU6" s="78"/>
      <c r="AV6" s="78" t="s">
        <v>644</v>
      </c>
      <c r="AW6" s="78"/>
      <c r="AX6" s="78"/>
      <c r="AY6" s="78" t="s">
        <v>645</v>
      </c>
      <c r="AZ6" s="78"/>
      <c r="BA6" s="78"/>
      <c r="BB6" s="78" t="s">
        <v>646</v>
      </c>
      <c r="BC6" s="78"/>
      <c r="BD6" s="78"/>
      <c r="BE6" s="78" t="s">
        <v>647</v>
      </c>
      <c r="BF6" s="78"/>
      <c r="BG6" s="78"/>
      <c r="BH6" s="76" t="s">
        <v>648</v>
      </c>
      <c r="BI6" s="76"/>
      <c r="BJ6" s="76"/>
      <c r="BK6" s="76" t="s">
        <v>707</v>
      </c>
      <c r="BL6" s="76"/>
      <c r="BM6" s="76"/>
      <c r="BN6" s="78" t="s">
        <v>649</v>
      </c>
      <c r="BO6" s="78"/>
      <c r="BP6" s="78"/>
      <c r="BQ6" s="78" t="s">
        <v>650</v>
      </c>
      <c r="BR6" s="78"/>
      <c r="BS6" s="78"/>
      <c r="BT6" s="76" t="s">
        <v>651</v>
      </c>
      <c r="BU6" s="76"/>
      <c r="BV6" s="76"/>
      <c r="BW6" s="78" t="s">
        <v>652</v>
      </c>
      <c r="BX6" s="78"/>
      <c r="BY6" s="78"/>
      <c r="BZ6" s="78" t="s">
        <v>653</v>
      </c>
      <c r="CA6" s="78"/>
      <c r="CB6" s="78"/>
      <c r="CC6" s="78" t="s">
        <v>654</v>
      </c>
      <c r="CD6" s="78"/>
      <c r="CE6" s="78"/>
      <c r="CF6" s="78" t="s">
        <v>655</v>
      </c>
      <c r="CG6" s="78"/>
      <c r="CH6" s="78"/>
      <c r="CI6" s="78" t="s">
        <v>656</v>
      </c>
      <c r="CJ6" s="78"/>
      <c r="CK6" s="78"/>
      <c r="CL6" s="78" t="s">
        <v>657</v>
      </c>
      <c r="CM6" s="78"/>
      <c r="CN6" s="78"/>
      <c r="CO6" s="78" t="s">
        <v>708</v>
      </c>
      <c r="CP6" s="78"/>
      <c r="CQ6" s="78"/>
      <c r="CR6" s="78" t="s">
        <v>658</v>
      </c>
      <c r="CS6" s="78"/>
      <c r="CT6" s="78"/>
      <c r="CU6" s="78" t="s">
        <v>659</v>
      </c>
      <c r="CV6" s="78"/>
      <c r="CW6" s="78"/>
      <c r="CX6" s="78" t="s">
        <v>660</v>
      </c>
      <c r="CY6" s="78"/>
      <c r="CZ6" s="78"/>
      <c r="DA6" s="78" t="s">
        <v>661</v>
      </c>
      <c r="DB6" s="78"/>
      <c r="DC6" s="78"/>
      <c r="DD6" s="76" t="s">
        <v>662</v>
      </c>
      <c r="DE6" s="76"/>
      <c r="DF6" s="76"/>
      <c r="DG6" s="76" t="s">
        <v>663</v>
      </c>
      <c r="DH6" s="76"/>
      <c r="DI6" s="76"/>
      <c r="DJ6" s="76" t="s">
        <v>664</v>
      </c>
      <c r="DK6" s="76"/>
      <c r="DL6" s="76"/>
      <c r="DM6" s="76" t="s">
        <v>709</v>
      </c>
      <c r="DN6" s="76"/>
      <c r="DO6" s="76"/>
      <c r="DP6" s="76" t="s">
        <v>665</v>
      </c>
      <c r="DQ6" s="76"/>
      <c r="DR6" s="76"/>
      <c r="DS6" s="76" t="s">
        <v>666</v>
      </c>
      <c r="DT6" s="76"/>
      <c r="DU6" s="76"/>
      <c r="DV6" s="76" t="s">
        <v>667</v>
      </c>
      <c r="DW6" s="76"/>
      <c r="DX6" s="76"/>
      <c r="DY6" s="76" t="s">
        <v>668</v>
      </c>
      <c r="DZ6" s="76"/>
      <c r="EA6" s="76"/>
      <c r="EB6" s="76" t="s">
        <v>669</v>
      </c>
      <c r="EC6" s="76"/>
      <c r="ED6" s="76"/>
      <c r="EE6" s="76" t="s">
        <v>670</v>
      </c>
      <c r="EF6" s="76"/>
      <c r="EG6" s="76"/>
      <c r="EH6" s="76" t="s">
        <v>710</v>
      </c>
      <c r="EI6" s="76"/>
      <c r="EJ6" s="76"/>
      <c r="EK6" s="76" t="s">
        <v>671</v>
      </c>
      <c r="EL6" s="76"/>
      <c r="EM6" s="76"/>
      <c r="EN6" s="76" t="s">
        <v>672</v>
      </c>
      <c r="EO6" s="76"/>
      <c r="EP6" s="76"/>
      <c r="EQ6" s="76" t="s">
        <v>673</v>
      </c>
      <c r="ER6" s="76"/>
      <c r="ES6" s="76"/>
      <c r="ET6" s="76" t="s">
        <v>674</v>
      </c>
      <c r="EU6" s="76"/>
      <c r="EV6" s="76"/>
      <c r="EW6" s="76" t="s">
        <v>675</v>
      </c>
      <c r="EX6" s="76"/>
      <c r="EY6" s="76"/>
      <c r="EZ6" s="76" t="s">
        <v>676</v>
      </c>
      <c r="FA6" s="76"/>
      <c r="FB6" s="76"/>
      <c r="FC6" s="76" t="s">
        <v>677</v>
      </c>
      <c r="FD6" s="76"/>
      <c r="FE6" s="76"/>
      <c r="FF6" s="76" t="s">
        <v>678</v>
      </c>
      <c r="FG6" s="76"/>
      <c r="FH6" s="76"/>
      <c r="FI6" s="76" t="s">
        <v>679</v>
      </c>
      <c r="FJ6" s="76"/>
      <c r="FK6" s="76"/>
      <c r="FL6" s="76" t="s">
        <v>711</v>
      </c>
      <c r="FM6" s="76"/>
      <c r="FN6" s="76"/>
      <c r="FO6" s="76" t="s">
        <v>680</v>
      </c>
      <c r="FP6" s="76"/>
      <c r="FQ6" s="76"/>
      <c r="FR6" s="76" t="s">
        <v>681</v>
      </c>
      <c r="FS6" s="76"/>
      <c r="FT6" s="76"/>
      <c r="FU6" s="76" t="s">
        <v>682</v>
      </c>
      <c r="FV6" s="76"/>
      <c r="FW6" s="76"/>
      <c r="FX6" s="76" t="s">
        <v>683</v>
      </c>
      <c r="FY6" s="76"/>
      <c r="FZ6" s="76"/>
      <c r="GA6" s="76" t="s">
        <v>684</v>
      </c>
      <c r="GB6" s="76"/>
      <c r="GC6" s="76"/>
      <c r="GD6" s="76" t="s">
        <v>685</v>
      </c>
      <c r="GE6" s="76"/>
      <c r="GF6" s="76"/>
      <c r="GG6" s="76" t="s">
        <v>686</v>
      </c>
      <c r="GH6" s="76"/>
      <c r="GI6" s="76"/>
      <c r="GJ6" s="76" t="s">
        <v>687</v>
      </c>
      <c r="GK6" s="76"/>
      <c r="GL6" s="76"/>
      <c r="GM6" s="76" t="s">
        <v>688</v>
      </c>
      <c r="GN6" s="76"/>
      <c r="GO6" s="76"/>
      <c r="GP6" s="76" t="s">
        <v>712</v>
      </c>
      <c r="GQ6" s="76"/>
      <c r="GR6" s="76"/>
      <c r="GS6" s="76" t="s">
        <v>689</v>
      </c>
      <c r="GT6" s="76"/>
      <c r="GU6" s="76"/>
      <c r="GV6" s="76" t="s">
        <v>690</v>
      </c>
      <c r="GW6" s="76"/>
      <c r="GX6" s="76"/>
      <c r="GY6" s="76" t="s">
        <v>691</v>
      </c>
      <c r="GZ6" s="76"/>
      <c r="HA6" s="76"/>
      <c r="HB6" s="76" t="s">
        <v>692</v>
      </c>
      <c r="HC6" s="76"/>
      <c r="HD6" s="76"/>
      <c r="HE6" s="76" t="s">
        <v>693</v>
      </c>
      <c r="HF6" s="76"/>
      <c r="HG6" s="76"/>
      <c r="HH6" s="76" t="s">
        <v>694</v>
      </c>
      <c r="HI6" s="76"/>
      <c r="HJ6" s="76"/>
      <c r="HK6" s="76" t="s">
        <v>695</v>
      </c>
      <c r="HL6" s="76"/>
      <c r="HM6" s="76"/>
      <c r="HN6" s="76" t="s">
        <v>696</v>
      </c>
      <c r="HO6" s="76"/>
      <c r="HP6" s="76"/>
      <c r="HQ6" s="76" t="s">
        <v>697</v>
      </c>
      <c r="HR6" s="76"/>
      <c r="HS6" s="76"/>
      <c r="HT6" s="76" t="s">
        <v>713</v>
      </c>
      <c r="HU6" s="76"/>
      <c r="HV6" s="76"/>
      <c r="HW6" s="76" t="s">
        <v>698</v>
      </c>
      <c r="HX6" s="76"/>
      <c r="HY6" s="76"/>
      <c r="HZ6" s="76" t="s">
        <v>699</v>
      </c>
      <c r="IA6" s="76"/>
      <c r="IB6" s="76"/>
      <c r="IC6" s="76" t="s">
        <v>700</v>
      </c>
      <c r="ID6" s="76"/>
      <c r="IE6" s="76"/>
      <c r="IF6" s="76" t="s">
        <v>701</v>
      </c>
      <c r="IG6" s="76"/>
      <c r="IH6" s="76"/>
      <c r="II6" s="76" t="s">
        <v>714</v>
      </c>
      <c r="IJ6" s="76"/>
      <c r="IK6" s="76"/>
      <c r="IL6" s="76" t="s">
        <v>702</v>
      </c>
      <c r="IM6" s="76"/>
      <c r="IN6" s="76"/>
      <c r="IO6" s="76" t="s">
        <v>703</v>
      </c>
      <c r="IP6" s="76"/>
      <c r="IQ6" s="76"/>
      <c r="IR6" s="76" t="s">
        <v>704</v>
      </c>
      <c r="IS6" s="76"/>
      <c r="IT6" s="76"/>
    </row>
    <row r="7" spans="1:254" ht="104.25" customHeight="1" x14ac:dyDescent="0.3">
      <c r="A7" s="122"/>
      <c r="B7" s="122"/>
      <c r="C7" s="83" t="s">
        <v>1337</v>
      </c>
      <c r="D7" s="83"/>
      <c r="E7" s="83"/>
      <c r="F7" s="83" t="s">
        <v>1338</v>
      </c>
      <c r="G7" s="83"/>
      <c r="H7" s="83"/>
      <c r="I7" s="83" t="s">
        <v>1339</v>
      </c>
      <c r="J7" s="83"/>
      <c r="K7" s="83"/>
      <c r="L7" s="83" t="s">
        <v>1340</v>
      </c>
      <c r="M7" s="83"/>
      <c r="N7" s="83"/>
      <c r="O7" s="83" t="s">
        <v>1341</v>
      </c>
      <c r="P7" s="83"/>
      <c r="Q7" s="83"/>
      <c r="R7" s="83" t="s">
        <v>1342</v>
      </c>
      <c r="S7" s="83"/>
      <c r="T7" s="83"/>
      <c r="U7" s="83" t="s">
        <v>1343</v>
      </c>
      <c r="V7" s="83"/>
      <c r="W7" s="83"/>
      <c r="X7" s="83" t="s">
        <v>1344</v>
      </c>
      <c r="Y7" s="83"/>
      <c r="Z7" s="83"/>
      <c r="AA7" s="83" t="s">
        <v>1345</v>
      </c>
      <c r="AB7" s="83"/>
      <c r="AC7" s="83"/>
      <c r="AD7" s="83" t="s">
        <v>1346</v>
      </c>
      <c r="AE7" s="83"/>
      <c r="AF7" s="83"/>
      <c r="AG7" s="83" t="s">
        <v>1347</v>
      </c>
      <c r="AH7" s="83"/>
      <c r="AI7" s="83"/>
      <c r="AJ7" s="83" t="s">
        <v>1348</v>
      </c>
      <c r="AK7" s="83"/>
      <c r="AL7" s="83"/>
      <c r="AM7" s="83" t="s">
        <v>1349</v>
      </c>
      <c r="AN7" s="83"/>
      <c r="AO7" s="83"/>
      <c r="AP7" s="83" t="s">
        <v>1350</v>
      </c>
      <c r="AQ7" s="83"/>
      <c r="AR7" s="83"/>
      <c r="AS7" s="83" t="s">
        <v>1351</v>
      </c>
      <c r="AT7" s="83"/>
      <c r="AU7" s="83"/>
      <c r="AV7" s="83" t="s">
        <v>1352</v>
      </c>
      <c r="AW7" s="83"/>
      <c r="AX7" s="83"/>
      <c r="AY7" s="83" t="s">
        <v>1353</v>
      </c>
      <c r="AZ7" s="83"/>
      <c r="BA7" s="83"/>
      <c r="BB7" s="83" t="s">
        <v>1354</v>
      </c>
      <c r="BC7" s="83"/>
      <c r="BD7" s="83"/>
      <c r="BE7" s="83" t="s">
        <v>1355</v>
      </c>
      <c r="BF7" s="83"/>
      <c r="BG7" s="83"/>
      <c r="BH7" s="83" t="s">
        <v>1356</v>
      </c>
      <c r="BI7" s="83"/>
      <c r="BJ7" s="83"/>
      <c r="BK7" s="83" t="s">
        <v>1357</v>
      </c>
      <c r="BL7" s="83"/>
      <c r="BM7" s="83"/>
      <c r="BN7" s="83" t="s">
        <v>1358</v>
      </c>
      <c r="BO7" s="83"/>
      <c r="BP7" s="83"/>
      <c r="BQ7" s="83" t="s">
        <v>1359</v>
      </c>
      <c r="BR7" s="83"/>
      <c r="BS7" s="83"/>
      <c r="BT7" s="83" t="s">
        <v>1360</v>
      </c>
      <c r="BU7" s="83"/>
      <c r="BV7" s="83"/>
      <c r="BW7" s="83" t="s">
        <v>1361</v>
      </c>
      <c r="BX7" s="83"/>
      <c r="BY7" s="83"/>
      <c r="BZ7" s="83" t="s">
        <v>1198</v>
      </c>
      <c r="CA7" s="83"/>
      <c r="CB7" s="83"/>
      <c r="CC7" s="83" t="s">
        <v>1362</v>
      </c>
      <c r="CD7" s="83"/>
      <c r="CE7" s="83"/>
      <c r="CF7" s="83" t="s">
        <v>1363</v>
      </c>
      <c r="CG7" s="83"/>
      <c r="CH7" s="83"/>
      <c r="CI7" s="83" t="s">
        <v>1364</v>
      </c>
      <c r="CJ7" s="83"/>
      <c r="CK7" s="83"/>
      <c r="CL7" s="83" t="s">
        <v>1365</v>
      </c>
      <c r="CM7" s="83"/>
      <c r="CN7" s="83"/>
      <c r="CO7" s="83" t="s">
        <v>1366</v>
      </c>
      <c r="CP7" s="83"/>
      <c r="CQ7" s="83"/>
      <c r="CR7" s="83" t="s">
        <v>1367</v>
      </c>
      <c r="CS7" s="83"/>
      <c r="CT7" s="83"/>
      <c r="CU7" s="83" t="s">
        <v>1368</v>
      </c>
      <c r="CV7" s="83"/>
      <c r="CW7" s="83"/>
      <c r="CX7" s="83" t="s">
        <v>1369</v>
      </c>
      <c r="CY7" s="83"/>
      <c r="CZ7" s="83"/>
      <c r="DA7" s="83" t="s">
        <v>1370</v>
      </c>
      <c r="DB7" s="83"/>
      <c r="DC7" s="83"/>
      <c r="DD7" s="83" t="s">
        <v>1371</v>
      </c>
      <c r="DE7" s="83"/>
      <c r="DF7" s="83"/>
      <c r="DG7" s="83" t="s">
        <v>1372</v>
      </c>
      <c r="DH7" s="83"/>
      <c r="DI7" s="83"/>
      <c r="DJ7" s="102" t="s">
        <v>1373</v>
      </c>
      <c r="DK7" s="102"/>
      <c r="DL7" s="102"/>
      <c r="DM7" s="102" t="s">
        <v>1374</v>
      </c>
      <c r="DN7" s="102"/>
      <c r="DO7" s="102"/>
      <c r="DP7" s="102" t="s">
        <v>1375</v>
      </c>
      <c r="DQ7" s="102"/>
      <c r="DR7" s="102"/>
      <c r="DS7" s="102" t="s">
        <v>1376</v>
      </c>
      <c r="DT7" s="102"/>
      <c r="DU7" s="102"/>
      <c r="DV7" s="102" t="s">
        <v>745</v>
      </c>
      <c r="DW7" s="102"/>
      <c r="DX7" s="102"/>
      <c r="DY7" s="83" t="s">
        <v>761</v>
      </c>
      <c r="DZ7" s="83"/>
      <c r="EA7" s="83"/>
      <c r="EB7" s="83" t="s">
        <v>762</v>
      </c>
      <c r="EC7" s="83"/>
      <c r="ED7" s="83"/>
      <c r="EE7" s="83" t="s">
        <v>1230</v>
      </c>
      <c r="EF7" s="83"/>
      <c r="EG7" s="83"/>
      <c r="EH7" s="83" t="s">
        <v>763</v>
      </c>
      <c r="EI7" s="83"/>
      <c r="EJ7" s="83"/>
      <c r="EK7" s="83" t="s">
        <v>1333</v>
      </c>
      <c r="EL7" s="83"/>
      <c r="EM7" s="83"/>
      <c r="EN7" s="83" t="s">
        <v>766</v>
      </c>
      <c r="EO7" s="83"/>
      <c r="EP7" s="83"/>
      <c r="EQ7" s="83" t="s">
        <v>1239</v>
      </c>
      <c r="ER7" s="83"/>
      <c r="ES7" s="83"/>
      <c r="ET7" s="83" t="s">
        <v>771</v>
      </c>
      <c r="EU7" s="83"/>
      <c r="EV7" s="83"/>
      <c r="EW7" s="83" t="s">
        <v>1242</v>
      </c>
      <c r="EX7" s="83"/>
      <c r="EY7" s="83"/>
      <c r="EZ7" s="83" t="s">
        <v>1244</v>
      </c>
      <c r="FA7" s="83"/>
      <c r="FB7" s="83"/>
      <c r="FC7" s="83" t="s">
        <v>1246</v>
      </c>
      <c r="FD7" s="83"/>
      <c r="FE7" s="83"/>
      <c r="FF7" s="83" t="s">
        <v>1334</v>
      </c>
      <c r="FG7" s="83"/>
      <c r="FH7" s="83"/>
      <c r="FI7" s="83" t="s">
        <v>1249</v>
      </c>
      <c r="FJ7" s="83"/>
      <c r="FK7" s="83"/>
      <c r="FL7" s="83" t="s">
        <v>775</v>
      </c>
      <c r="FM7" s="83"/>
      <c r="FN7" s="83"/>
      <c r="FO7" s="83" t="s">
        <v>1253</v>
      </c>
      <c r="FP7" s="83"/>
      <c r="FQ7" s="83"/>
      <c r="FR7" s="83" t="s">
        <v>1256</v>
      </c>
      <c r="FS7" s="83"/>
      <c r="FT7" s="83"/>
      <c r="FU7" s="83" t="s">
        <v>1260</v>
      </c>
      <c r="FV7" s="83"/>
      <c r="FW7" s="83"/>
      <c r="FX7" s="83" t="s">
        <v>1262</v>
      </c>
      <c r="FY7" s="83"/>
      <c r="FZ7" s="83"/>
      <c r="GA7" s="102" t="s">
        <v>1265</v>
      </c>
      <c r="GB7" s="102"/>
      <c r="GC7" s="102"/>
      <c r="GD7" s="83" t="s">
        <v>780</v>
      </c>
      <c r="GE7" s="83"/>
      <c r="GF7" s="83"/>
      <c r="GG7" s="102" t="s">
        <v>1272</v>
      </c>
      <c r="GH7" s="102"/>
      <c r="GI7" s="102"/>
      <c r="GJ7" s="102" t="s">
        <v>1273</v>
      </c>
      <c r="GK7" s="102"/>
      <c r="GL7" s="102"/>
      <c r="GM7" s="102" t="s">
        <v>1275</v>
      </c>
      <c r="GN7" s="102"/>
      <c r="GO7" s="102"/>
      <c r="GP7" s="102" t="s">
        <v>1276</v>
      </c>
      <c r="GQ7" s="102"/>
      <c r="GR7" s="102"/>
      <c r="GS7" s="102" t="s">
        <v>787</v>
      </c>
      <c r="GT7" s="102"/>
      <c r="GU7" s="102"/>
      <c r="GV7" s="102" t="s">
        <v>789</v>
      </c>
      <c r="GW7" s="102"/>
      <c r="GX7" s="102"/>
      <c r="GY7" s="102" t="s">
        <v>790</v>
      </c>
      <c r="GZ7" s="102"/>
      <c r="HA7" s="102"/>
      <c r="HB7" s="83" t="s">
        <v>1283</v>
      </c>
      <c r="HC7" s="83"/>
      <c r="HD7" s="83"/>
      <c r="HE7" s="83" t="s">
        <v>1285</v>
      </c>
      <c r="HF7" s="83"/>
      <c r="HG7" s="83"/>
      <c r="HH7" s="83" t="s">
        <v>796</v>
      </c>
      <c r="HI7" s="83"/>
      <c r="HJ7" s="83"/>
      <c r="HK7" s="83" t="s">
        <v>1286</v>
      </c>
      <c r="HL7" s="83"/>
      <c r="HM7" s="83"/>
      <c r="HN7" s="83" t="s">
        <v>1289</v>
      </c>
      <c r="HO7" s="83"/>
      <c r="HP7" s="83"/>
      <c r="HQ7" s="83" t="s">
        <v>799</v>
      </c>
      <c r="HR7" s="83"/>
      <c r="HS7" s="83"/>
      <c r="HT7" s="83" t="s">
        <v>797</v>
      </c>
      <c r="HU7" s="83"/>
      <c r="HV7" s="83"/>
      <c r="HW7" s="83" t="s">
        <v>618</v>
      </c>
      <c r="HX7" s="83"/>
      <c r="HY7" s="83"/>
      <c r="HZ7" s="83" t="s">
        <v>1298</v>
      </c>
      <c r="IA7" s="83"/>
      <c r="IB7" s="83"/>
      <c r="IC7" s="83" t="s">
        <v>1302</v>
      </c>
      <c r="ID7" s="83"/>
      <c r="IE7" s="83"/>
      <c r="IF7" s="83" t="s">
        <v>802</v>
      </c>
      <c r="IG7" s="83"/>
      <c r="IH7" s="83"/>
      <c r="II7" s="83" t="s">
        <v>1307</v>
      </c>
      <c r="IJ7" s="83"/>
      <c r="IK7" s="83"/>
      <c r="IL7" s="83" t="s">
        <v>1308</v>
      </c>
      <c r="IM7" s="83"/>
      <c r="IN7" s="83"/>
      <c r="IO7" s="83" t="s">
        <v>1312</v>
      </c>
      <c r="IP7" s="83"/>
      <c r="IQ7" s="83"/>
      <c r="IR7" s="83" t="s">
        <v>1316</v>
      </c>
      <c r="IS7" s="83"/>
      <c r="IT7" s="83"/>
    </row>
    <row r="8" spans="1:254" ht="58.5" customHeight="1" x14ac:dyDescent="0.3">
      <c r="A8" s="123"/>
      <c r="B8" s="123"/>
      <c r="C8" s="58" t="s">
        <v>30</v>
      </c>
      <c r="D8" s="58" t="s">
        <v>1166</v>
      </c>
      <c r="E8" s="58" t="s">
        <v>1167</v>
      </c>
      <c r="F8" s="58" t="s">
        <v>1168</v>
      </c>
      <c r="G8" s="58" t="s">
        <v>1169</v>
      </c>
      <c r="H8" s="58" t="s">
        <v>1060</v>
      </c>
      <c r="I8" s="58" t="s">
        <v>1170</v>
      </c>
      <c r="J8" s="58" t="s">
        <v>1171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1172</v>
      </c>
      <c r="Q8" s="58" t="s">
        <v>625</v>
      </c>
      <c r="R8" s="58" t="s">
        <v>719</v>
      </c>
      <c r="S8" s="58" t="s">
        <v>1173</v>
      </c>
      <c r="T8" s="58" t="s">
        <v>720</v>
      </c>
      <c r="U8" s="58" t="s">
        <v>1174</v>
      </c>
      <c r="V8" s="58" t="s">
        <v>1175</v>
      </c>
      <c r="W8" s="58" t="s">
        <v>1176</v>
      </c>
      <c r="X8" s="58" t="s">
        <v>721</v>
      </c>
      <c r="Y8" s="58" t="s">
        <v>722</v>
      </c>
      <c r="Z8" s="58" t="s">
        <v>1177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1178</v>
      </c>
      <c r="AG8" s="58" t="s">
        <v>1179</v>
      </c>
      <c r="AH8" s="58" t="s">
        <v>1180</v>
      </c>
      <c r="AI8" s="58" t="s">
        <v>1181</v>
      </c>
      <c r="AJ8" s="58" t="s">
        <v>1182</v>
      </c>
      <c r="AK8" s="58" t="s">
        <v>516</v>
      </c>
      <c r="AL8" s="58" t="s">
        <v>1183</v>
      </c>
      <c r="AM8" s="58" t="s">
        <v>724</v>
      </c>
      <c r="AN8" s="58" t="s">
        <v>725</v>
      </c>
      <c r="AO8" s="58" t="s">
        <v>1184</v>
      </c>
      <c r="AP8" s="58" t="s">
        <v>726</v>
      </c>
      <c r="AQ8" s="58" t="s">
        <v>1185</v>
      </c>
      <c r="AR8" s="58" t="s">
        <v>727</v>
      </c>
      <c r="AS8" s="58" t="s">
        <v>95</v>
      </c>
      <c r="AT8" s="58" t="s">
        <v>257</v>
      </c>
      <c r="AU8" s="58" t="s">
        <v>1186</v>
      </c>
      <c r="AV8" s="58" t="s">
        <v>728</v>
      </c>
      <c r="AW8" s="58" t="s">
        <v>729</v>
      </c>
      <c r="AX8" s="58" t="s">
        <v>1187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1188</v>
      </c>
      <c r="BH8" s="58" t="s">
        <v>1189</v>
      </c>
      <c r="BI8" s="58" t="s">
        <v>736</v>
      </c>
      <c r="BJ8" s="58" t="s">
        <v>1190</v>
      </c>
      <c r="BK8" s="58" t="s">
        <v>737</v>
      </c>
      <c r="BL8" s="58" t="s">
        <v>738</v>
      </c>
      <c r="BM8" s="58" t="s">
        <v>1191</v>
      </c>
      <c r="BN8" s="58" t="s">
        <v>1192</v>
      </c>
      <c r="BO8" s="58" t="s">
        <v>1193</v>
      </c>
      <c r="BP8" s="58" t="s">
        <v>723</v>
      </c>
      <c r="BQ8" s="58" t="s">
        <v>1194</v>
      </c>
      <c r="BR8" s="58" t="s">
        <v>1195</v>
      </c>
      <c r="BS8" s="58" t="s">
        <v>1196</v>
      </c>
      <c r="BT8" s="58" t="s">
        <v>739</v>
      </c>
      <c r="BU8" s="58" t="s">
        <v>740</v>
      </c>
      <c r="BV8" s="58" t="s">
        <v>1197</v>
      </c>
      <c r="BW8" s="58" t="s">
        <v>741</v>
      </c>
      <c r="BX8" s="58" t="s">
        <v>742</v>
      </c>
      <c r="BY8" s="58" t="s">
        <v>743</v>
      </c>
      <c r="BZ8" s="58" t="s">
        <v>1198</v>
      </c>
      <c r="CA8" s="58" t="s">
        <v>1199</v>
      </c>
      <c r="CB8" s="58" t="s">
        <v>1200</v>
      </c>
      <c r="CC8" s="58" t="s">
        <v>1201</v>
      </c>
      <c r="CD8" s="58" t="s">
        <v>746</v>
      </c>
      <c r="CE8" s="58" t="s">
        <v>747</v>
      </c>
      <c r="CF8" s="58" t="s">
        <v>1202</v>
      </c>
      <c r="CG8" s="58" t="s">
        <v>1203</v>
      </c>
      <c r="CH8" s="58" t="s">
        <v>744</v>
      </c>
      <c r="CI8" s="58" t="s">
        <v>1204</v>
      </c>
      <c r="CJ8" s="58" t="s">
        <v>1205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1206</v>
      </c>
      <c r="CQ8" s="58" t="s">
        <v>750</v>
      </c>
      <c r="CR8" s="58" t="s">
        <v>751</v>
      </c>
      <c r="CS8" s="58" t="s">
        <v>1207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1208</v>
      </c>
      <c r="CY8" s="58" t="s">
        <v>1209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1210</v>
      </c>
      <c r="DG8" s="58" t="s">
        <v>1211</v>
      </c>
      <c r="DH8" s="58" t="s">
        <v>1212</v>
      </c>
      <c r="DI8" s="58" t="s">
        <v>1213</v>
      </c>
      <c r="DJ8" s="59" t="s">
        <v>360</v>
      </c>
      <c r="DK8" s="58" t="s">
        <v>1214</v>
      </c>
      <c r="DL8" s="59" t="s">
        <v>1215</v>
      </c>
      <c r="DM8" s="59" t="s">
        <v>758</v>
      </c>
      <c r="DN8" s="58" t="s">
        <v>1216</v>
      </c>
      <c r="DO8" s="59" t="s">
        <v>759</v>
      </c>
      <c r="DP8" s="59" t="s">
        <v>760</v>
      </c>
      <c r="DQ8" s="58" t="s">
        <v>1332</v>
      </c>
      <c r="DR8" s="59" t="s">
        <v>1217</v>
      </c>
      <c r="DS8" s="59" t="s">
        <v>1218</v>
      </c>
      <c r="DT8" s="58" t="s">
        <v>1219</v>
      </c>
      <c r="DU8" s="59" t="s">
        <v>1220</v>
      </c>
      <c r="DV8" s="59" t="s">
        <v>1221</v>
      </c>
      <c r="DW8" s="58" t="s">
        <v>1222</v>
      </c>
      <c r="DX8" s="59" t="s">
        <v>1223</v>
      </c>
      <c r="DY8" s="58" t="s">
        <v>1224</v>
      </c>
      <c r="DZ8" s="58" t="s">
        <v>1225</v>
      </c>
      <c r="EA8" s="58" t="s">
        <v>1226</v>
      </c>
      <c r="EB8" s="58" t="s">
        <v>1227</v>
      </c>
      <c r="EC8" s="58" t="s">
        <v>1228</v>
      </c>
      <c r="ED8" s="58" t="s">
        <v>1229</v>
      </c>
      <c r="EE8" s="58" t="s">
        <v>1231</v>
      </c>
      <c r="EF8" s="58" t="s">
        <v>1232</v>
      </c>
      <c r="EG8" s="58" t="s">
        <v>1233</v>
      </c>
      <c r="EH8" s="58" t="s">
        <v>764</v>
      </c>
      <c r="EI8" s="58" t="s">
        <v>765</v>
      </c>
      <c r="EJ8" s="58" t="s">
        <v>1234</v>
      </c>
      <c r="EK8" s="58" t="s">
        <v>1235</v>
      </c>
      <c r="EL8" s="58" t="s">
        <v>1236</v>
      </c>
      <c r="EM8" s="58" t="s">
        <v>1237</v>
      </c>
      <c r="EN8" s="58" t="s">
        <v>767</v>
      </c>
      <c r="EO8" s="58" t="s">
        <v>768</v>
      </c>
      <c r="EP8" s="58" t="s">
        <v>1238</v>
      </c>
      <c r="EQ8" s="58" t="s">
        <v>769</v>
      </c>
      <c r="ER8" s="58" t="s">
        <v>770</v>
      </c>
      <c r="ES8" s="58" t="s">
        <v>1240</v>
      </c>
      <c r="ET8" s="58" t="s">
        <v>772</v>
      </c>
      <c r="EU8" s="58" t="s">
        <v>773</v>
      </c>
      <c r="EV8" s="58" t="s">
        <v>1241</v>
      </c>
      <c r="EW8" s="58" t="s">
        <v>772</v>
      </c>
      <c r="EX8" s="58" t="s">
        <v>773</v>
      </c>
      <c r="EY8" s="58" t="s">
        <v>1243</v>
      </c>
      <c r="EZ8" s="58" t="s">
        <v>198</v>
      </c>
      <c r="FA8" s="58" t="s">
        <v>1245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1247</v>
      </c>
      <c r="FH8" s="58" t="s">
        <v>1248</v>
      </c>
      <c r="FI8" s="58" t="s">
        <v>16</v>
      </c>
      <c r="FJ8" s="58" t="s">
        <v>17</v>
      </c>
      <c r="FK8" s="58" t="s">
        <v>147</v>
      </c>
      <c r="FL8" s="58" t="s">
        <v>1250</v>
      </c>
      <c r="FM8" s="58" t="s">
        <v>1251</v>
      </c>
      <c r="FN8" s="58" t="s">
        <v>1252</v>
      </c>
      <c r="FO8" s="58" t="s">
        <v>1254</v>
      </c>
      <c r="FP8" s="58" t="s">
        <v>1255</v>
      </c>
      <c r="FQ8" s="58" t="s">
        <v>1257</v>
      </c>
      <c r="FR8" s="58" t="s">
        <v>776</v>
      </c>
      <c r="FS8" s="58" t="s">
        <v>1258</v>
      </c>
      <c r="FT8" s="58" t="s">
        <v>1259</v>
      </c>
      <c r="FU8" s="58" t="s">
        <v>777</v>
      </c>
      <c r="FV8" s="58" t="s">
        <v>778</v>
      </c>
      <c r="FW8" s="58" t="s">
        <v>1261</v>
      </c>
      <c r="FX8" s="58" t="s">
        <v>1263</v>
      </c>
      <c r="FY8" s="58" t="s">
        <v>779</v>
      </c>
      <c r="FZ8" s="58" t="s">
        <v>1264</v>
      </c>
      <c r="GA8" s="59" t="s">
        <v>1266</v>
      </c>
      <c r="GB8" s="58" t="s">
        <v>1267</v>
      </c>
      <c r="GC8" s="59" t="s">
        <v>1268</v>
      </c>
      <c r="GD8" s="58" t="s">
        <v>1269</v>
      </c>
      <c r="GE8" s="58" t="s">
        <v>1270</v>
      </c>
      <c r="GF8" s="58" t="s">
        <v>1271</v>
      </c>
      <c r="GG8" s="59" t="s">
        <v>152</v>
      </c>
      <c r="GH8" s="58" t="s">
        <v>781</v>
      </c>
      <c r="GI8" s="59" t="s">
        <v>782</v>
      </c>
      <c r="GJ8" s="59" t="s">
        <v>1274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1277</v>
      </c>
      <c r="GS8" s="59" t="s">
        <v>1278</v>
      </c>
      <c r="GT8" s="58" t="s">
        <v>788</v>
      </c>
      <c r="GU8" s="59" t="s">
        <v>1279</v>
      </c>
      <c r="GV8" s="59" t="s">
        <v>1280</v>
      </c>
      <c r="GW8" s="58" t="s">
        <v>1281</v>
      </c>
      <c r="GX8" s="59" t="s">
        <v>1282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1284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1287</v>
      </c>
      <c r="HL8" s="58" t="s">
        <v>795</v>
      </c>
      <c r="HM8" s="58" t="s">
        <v>1288</v>
      </c>
      <c r="HN8" s="58" t="s">
        <v>1290</v>
      </c>
      <c r="HO8" s="58" t="s">
        <v>1291</v>
      </c>
      <c r="HP8" s="58" t="s">
        <v>1292</v>
      </c>
      <c r="HQ8" s="58" t="s">
        <v>800</v>
      </c>
      <c r="HR8" s="58" t="s">
        <v>801</v>
      </c>
      <c r="HS8" s="58" t="s">
        <v>1293</v>
      </c>
      <c r="HT8" s="58" t="s">
        <v>1335</v>
      </c>
      <c r="HU8" s="58" t="s">
        <v>798</v>
      </c>
      <c r="HV8" s="58" t="s">
        <v>1294</v>
      </c>
      <c r="HW8" s="58" t="s">
        <v>1295</v>
      </c>
      <c r="HX8" s="58" t="s">
        <v>1296</v>
      </c>
      <c r="HY8" s="58" t="s">
        <v>1297</v>
      </c>
      <c r="HZ8" s="58" t="s">
        <v>1299</v>
      </c>
      <c r="IA8" s="58" t="s">
        <v>1300</v>
      </c>
      <c r="IB8" s="58" t="s">
        <v>1301</v>
      </c>
      <c r="IC8" s="58" t="s">
        <v>1303</v>
      </c>
      <c r="ID8" s="58" t="s">
        <v>1304</v>
      </c>
      <c r="IE8" s="58" t="s">
        <v>1305</v>
      </c>
      <c r="IF8" s="58" t="s">
        <v>803</v>
      </c>
      <c r="IG8" s="58" t="s">
        <v>804</v>
      </c>
      <c r="IH8" s="58" t="s">
        <v>1306</v>
      </c>
      <c r="II8" s="58" t="s">
        <v>148</v>
      </c>
      <c r="IJ8" s="58" t="s">
        <v>235</v>
      </c>
      <c r="IK8" s="58" t="s">
        <v>209</v>
      </c>
      <c r="IL8" s="58" t="s">
        <v>1309</v>
      </c>
      <c r="IM8" s="58" t="s">
        <v>1310</v>
      </c>
      <c r="IN8" s="58" t="s">
        <v>1311</v>
      </c>
      <c r="IO8" s="58" t="s">
        <v>1313</v>
      </c>
      <c r="IP8" s="58" t="s">
        <v>1314</v>
      </c>
      <c r="IQ8" s="58" t="s">
        <v>1315</v>
      </c>
      <c r="IR8" s="58" t="s">
        <v>1317</v>
      </c>
      <c r="IS8" s="58" t="s">
        <v>1318</v>
      </c>
      <c r="IT8" s="58" t="s">
        <v>1319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79" t="s">
        <v>278</v>
      </c>
      <c r="B34" s="8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81" t="s">
        <v>839</v>
      </c>
      <c r="B35" s="8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108" t="s">
        <v>56</v>
      </c>
      <c r="E42" s="109"/>
      <c r="F42" s="69" t="s">
        <v>3</v>
      </c>
      <c r="G42" s="70"/>
      <c r="H42" s="71" t="s">
        <v>715</v>
      </c>
      <c r="I42" s="72"/>
      <c r="J42" s="71" t="s">
        <v>331</v>
      </c>
      <c r="K42" s="72"/>
      <c r="L42" s="31"/>
      <c r="M42" s="31"/>
    </row>
    <row r="43" spans="1:254" x14ac:dyDescent="0.3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10" t="s">
        <v>159</v>
      </c>
      <c r="E51" s="110"/>
      <c r="F51" s="66" t="s">
        <v>116</v>
      </c>
      <c r="G51" s="67"/>
      <c r="H51" s="71" t="s">
        <v>174</v>
      </c>
      <c r="I51" s="72"/>
      <c r="J51" s="101" t="s">
        <v>186</v>
      </c>
      <c r="K51" s="101"/>
      <c r="L51" s="101" t="s">
        <v>117</v>
      </c>
      <c r="M51" s="101"/>
    </row>
    <row r="52" spans="2:13" x14ac:dyDescent="0.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Нургул</cp:lastModifiedBy>
  <dcterms:created xsi:type="dcterms:W3CDTF">2022-12-22T06:57:03Z</dcterms:created>
  <dcterms:modified xsi:type="dcterms:W3CDTF">2026-02-05T06:00:06Z</dcterms:modified>
</cp:coreProperties>
</file>