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activeTab="1"/>
  </bookViews>
  <sheets>
    <sheet name="Старшая группа" sheetId="9" r:id="rId1"/>
    <sheet name="СВОД методиста ДО по СГ" sheetId="7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7"/>
  <c r="E26"/>
  <c r="C26"/>
  <c r="BD12" l="1"/>
  <c r="BE12" s="1"/>
  <c r="BD13"/>
  <c r="BE13" s="1"/>
  <c r="BD14"/>
  <c r="BE14" s="1"/>
  <c r="BD15"/>
  <c r="BE15" s="1"/>
  <c r="BD16"/>
  <c r="BE16" s="1"/>
  <c r="BD17"/>
  <c r="BE17" s="1"/>
  <c r="BD18"/>
  <c r="BE18" s="1"/>
  <c r="BD19"/>
  <c r="BE19" s="1"/>
  <c r="BD20"/>
  <c r="BE20" s="1"/>
  <c r="BD21"/>
  <c r="BE21" s="1"/>
  <c r="BD22"/>
  <c r="BE22" s="1"/>
  <c r="BD23"/>
  <c r="BE23" s="1"/>
  <c r="BD24"/>
  <c r="BE24" s="1"/>
  <c r="BD25"/>
  <c r="BE25" s="1"/>
  <c r="BD11"/>
  <c r="BE11" s="1"/>
  <c r="BB12"/>
  <c r="BC12" s="1"/>
  <c r="BB13"/>
  <c r="BC13" s="1"/>
  <c r="BB14"/>
  <c r="BC14" s="1"/>
  <c r="BB15"/>
  <c r="BB16"/>
  <c r="BC16" s="1"/>
  <c r="BB17"/>
  <c r="BC17" s="1"/>
  <c r="BB18"/>
  <c r="BC18" s="1"/>
  <c r="BB19"/>
  <c r="BB20"/>
  <c r="BC20" s="1"/>
  <c r="BB21"/>
  <c r="BC21" s="1"/>
  <c r="BB22"/>
  <c r="BC22" s="1"/>
  <c r="BB23"/>
  <c r="BB24"/>
  <c r="BC24" s="1"/>
  <c r="BB25"/>
  <c r="BC25" s="1"/>
  <c r="BB11"/>
  <c r="AZ12"/>
  <c r="BA12" s="1"/>
  <c r="AZ13"/>
  <c r="BA13" s="1"/>
  <c r="AZ14"/>
  <c r="BA14" s="1"/>
  <c r="AZ15"/>
  <c r="BA15" s="1"/>
  <c r="AZ16"/>
  <c r="BA16" s="1"/>
  <c r="AZ17"/>
  <c r="BA17" s="1"/>
  <c r="AZ18"/>
  <c r="BA18" s="1"/>
  <c r="AZ19"/>
  <c r="BA19" s="1"/>
  <c r="AZ20"/>
  <c r="BA20" s="1"/>
  <c r="AZ21"/>
  <c r="BA21" s="1"/>
  <c r="AZ22"/>
  <c r="BA22" s="1"/>
  <c r="AZ23"/>
  <c r="BA23" s="1"/>
  <c r="AZ24"/>
  <c r="BA24" s="1"/>
  <c r="AZ25"/>
  <c r="BA25" s="1"/>
  <c r="AZ11"/>
  <c r="BA11" s="1"/>
  <c r="G26"/>
  <c r="G27" s="1"/>
  <c r="H26"/>
  <c r="H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F26"/>
  <c r="AU36" i="9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F23" i="7" l="1"/>
  <c r="BG23" s="1"/>
  <c r="BF19"/>
  <c r="BG19" s="1"/>
  <c r="BF15"/>
  <c r="BG15" s="1"/>
  <c r="BF11"/>
  <c r="BG11" s="1"/>
  <c r="BC11"/>
  <c r="BC23"/>
  <c r="BC19"/>
  <c r="BC15"/>
  <c r="BB26"/>
  <c r="BC26" s="1"/>
  <c r="BD26"/>
  <c r="BE26" s="1"/>
  <c r="BF22"/>
  <c r="BG22" s="1"/>
  <c r="BF18"/>
  <c r="BG18" s="1"/>
  <c r="BF14"/>
  <c r="BG14" s="1"/>
  <c r="BF25"/>
  <c r="BG25" s="1"/>
  <c r="BF21"/>
  <c r="BG21" s="1"/>
  <c r="BF17"/>
  <c r="BG17" s="1"/>
  <c r="BF13"/>
  <c r="BG13" s="1"/>
  <c r="BF24"/>
  <c r="BG24" s="1"/>
  <c r="BF20"/>
  <c r="BG20" s="1"/>
  <c r="BF16"/>
  <c r="BG16" s="1"/>
  <c r="BF12"/>
  <c r="BG12" s="1"/>
  <c r="AZ26"/>
  <c r="F27"/>
  <c r="BA26" l="1"/>
  <c r="BF26"/>
  <c r="BG26" s="1"/>
</calcChain>
</file>

<file path=xl/sharedStrings.xml><?xml version="1.0" encoding="utf-8"?>
<sst xmlns="http://schemas.openxmlformats.org/spreadsheetml/2006/main" count="202" uniqueCount="113">
  <si>
    <t>№</t>
  </si>
  <si>
    <t xml:space="preserve">                                  </t>
  </si>
  <si>
    <t>4-Ф.1</t>
  </si>
  <si>
    <t>4-Ф.2</t>
  </si>
  <si>
    <t>4-Т.1</t>
  </si>
  <si>
    <t>4-Т.2</t>
  </si>
  <si>
    <t>4-Ф.3</t>
  </si>
  <si>
    <t>не произносит</t>
  </si>
  <si>
    <t>слушает и понимает</t>
  </si>
  <si>
    <t>рассказывает</t>
  </si>
  <si>
    <t>не рассказывает</t>
  </si>
  <si>
    <t>Развитие коммуникативных навыков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</si>
  <si>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</si>
  <si>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</si>
  <si>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</si>
  <si>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</si>
  <si>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4-П.1</t>
  </si>
  <si>
    <t>4-П.2</t>
  </si>
  <si>
    <t>4-П.3</t>
  </si>
  <si>
    <t xml:space="preserve">Достижение детьми и педагогом   ожидаемых результатов </t>
  </si>
  <si>
    <t>Развитие познавательных и интеллектуальных навыков</t>
  </si>
  <si>
    <t>4-К.3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</si>
  <si>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</si>
  <si>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</si>
  <si>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</si>
  <si>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</si>
  <si>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</si>
  <si>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</si>
  <si>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</si>
  <si>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</si>
  <si>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</si>
  <si>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</si>
  <si>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</si>
  <si>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</si>
  <si>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</si>
  <si>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</si>
  <si>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</si>
  <si>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</si>
  <si>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</si>
  <si>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</si>
  <si>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</si>
  <si>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</si>
  <si>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</si>
  <si>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</si>
  <si>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</si>
  <si>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</si>
  <si>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</si>
  <si>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</si>
  <si>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</si>
  <si>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</si>
  <si>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</si>
  <si>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</si>
  <si>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</si>
  <si>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</si>
  <si>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</si>
  <si>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</si>
  <si>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</si>
  <si>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</si>
  <si>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</si>
  <si>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</si>
  <si>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</si>
  <si>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</t>
  </si>
  <si>
    <t>старается рассказывать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</si>
  <si>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</si>
  <si>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</si>
  <si>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</si>
  <si>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</si>
  <si>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</si>
  <si>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</si>
  <si>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</si>
  <si>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</si>
  <si>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</si>
  <si>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</si>
  <si>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</si>
  <si>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</si>
  <si>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</si>
  <si>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</si>
  <si>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</si>
  <si>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</si>
  <si>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</si>
  <si>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</si>
  <si>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</si>
  <si>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</si>
  <si>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</si>
  <si>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>Программа "Тілге бойлау"</t>
  </si>
  <si>
    <t>Всего воспитанников</t>
  </si>
  <si>
    <t>ФИ воспитанника</t>
  </si>
  <si>
    <t>ИТОГО</t>
  </si>
  <si>
    <t>Всего с высоким и средним уровнем навыков</t>
  </si>
  <si>
    <t xml:space="preserve">% </t>
  </si>
  <si>
    <t>из них с высоким уровнем навыков</t>
  </si>
  <si>
    <t>%</t>
  </si>
  <si>
    <t>из них со средним уровнем навыков</t>
  </si>
  <si>
    <t>из них с низким уровнем навыков</t>
  </si>
  <si>
    <t>Наименование групп  дошкольной организации, в которых реализуется программа "Тілге бойлау"</t>
  </si>
  <si>
    <t>из них в</t>
  </si>
  <si>
    <t>городе</t>
  </si>
  <si>
    <t>селе</t>
  </si>
  <si>
    <t>Антипкина Вероника</t>
  </si>
  <si>
    <t>Дуйсенова Наргиз</t>
  </si>
  <si>
    <t xml:space="preserve">Матышин Родион </t>
  </si>
  <si>
    <t xml:space="preserve">Олжабаева Амина </t>
  </si>
  <si>
    <t>Лепеха Наиль</t>
  </si>
  <si>
    <t>Саутпаев Таир</t>
  </si>
  <si>
    <t>Тарабанов Евгений</t>
  </si>
  <si>
    <t xml:space="preserve">Жулдыз </t>
  </si>
  <si>
    <t>Регион: город Костанай</t>
  </si>
  <si>
    <t>Наименование ДО, участвующей в реализации программы "Тілге бойлау": КГКП ясли-сад №18</t>
  </si>
  <si>
    <t xml:space="preserve">Наименование группы, реализующей программу "Тілге бойлау": Жулдыз </t>
  </si>
  <si>
    <t>ФИО педагога: Ишбулдина Г.Н., Феденцова А.С.</t>
  </si>
  <si>
    <t xml:space="preserve">Регион: город Костанай </t>
  </si>
  <si>
    <t>Наименование ДО, участвующей в реализации программы "Тілге бойлау": КГКП ясли-сад № 18</t>
  </si>
  <si>
    <t>ФИО методиста: Феденцова А.С.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</si>
</sst>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R60"/>
  <sheetViews>
    <sheetView zoomScale="70" zoomScaleNormal="70" workbookViewId="0">
      <selection activeCell="O42" sqref="O42"/>
    </sheetView>
  </sheetViews>
  <sheetFormatPr defaultRowHeight="15"/>
  <cols>
    <col min="1" max="1" width="7.5703125" customWidth="1"/>
    <col min="2" max="2" width="25.28515625" customWidth="1"/>
    <col min="11" max="11" width="10.85546875" customWidth="1"/>
    <col min="48" max="48" width="0.140625" customWidth="1"/>
    <col min="49" max="59" width="9.140625" customWidth="1"/>
  </cols>
  <sheetData>
    <row r="1" spans="1:226" ht="18.75">
      <c r="A1" s="2" t="s">
        <v>1</v>
      </c>
      <c r="B1" s="84" t="s">
        <v>12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226" ht="15.75">
      <c r="A2" s="2"/>
      <c r="B2" s="85" t="s">
        <v>106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226" ht="15.75">
      <c r="A3" s="2"/>
      <c r="B3" s="86" t="s">
        <v>107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226" ht="15.75">
      <c r="A4" s="2"/>
      <c r="B4" s="86" t="s">
        <v>108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226" ht="15.75">
      <c r="A5" s="3"/>
      <c r="B5" s="86" t="s">
        <v>109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16"/>
      <c r="O5" s="16"/>
      <c r="P5" s="16"/>
      <c r="Q5" s="16"/>
      <c r="R5" s="16"/>
      <c r="S5" s="16"/>
      <c r="T5" s="16"/>
      <c r="U5" s="16"/>
      <c r="V5" s="16"/>
      <c r="W5" s="5"/>
      <c r="X5" s="5"/>
      <c r="Y5" s="17"/>
      <c r="Z5" s="16"/>
      <c r="AA5" s="16"/>
      <c r="AB5" s="16"/>
      <c r="AC5" s="16"/>
      <c r="AD5" s="16"/>
      <c r="AE5" s="16"/>
      <c r="AF5" s="1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HL5" s="7"/>
      <c r="HM5" s="7"/>
      <c r="HN5" s="7"/>
      <c r="HO5" s="7"/>
      <c r="HP5" s="7"/>
      <c r="HQ5" s="7"/>
      <c r="HR5" s="7"/>
    </row>
    <row r="6" spans="1:226" ht="18.75">
      <c r="A6" s="54" t="s">
        <v>84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/>
    </row>
    <row r="7" spans="1:226" ht="15.75" customHeight="1">
      <c r="A7" s="57" t="s">
        <v>0</v>
      </c>
      <c r="B7" s="57" t="s">
        <v>86</v>
      </c>
      <c r="C7" s="60" t="s">
        <v>76</v>
      </c>
      <c r="D7" s="61"/>
      <c r="E7" s="61"/>
      <c r="F7" s="61"/>
      <c r="G7" s="61"/>
      <c r="H7" s="61"/>
      <c r="I7" s="61"/>
      <c r="J7" s="61"/>
      <c r="K7" s="62"/>
      <c r="L7" s="63" t="s">
        <v>11</v>
      </c>
      <c r="M7" s="64"/>
      <c r="N7" s="64"/>
      <c r="O7" s="64"/>
      <c r="P7" s="64"/>
      <c r="Q7" s="64"/>
      <c r="R7" s="64"/>
      <c r="S7" s="64"/>
      <c r="T7" s="65"/>
      <c r="U7" s="60" t="s">
        <v>20</v>
      </c>
      <c r="V7" s="66"/>
      <c r="W7" s="66"/>
      <c r="X7" s="66"/>
      <c r="Y7" s="66"/>
      <c r="Z7" s="66"/>
      <c r="AA7" s="66"/>
      <c r="AB7" s="66"/>
      <c r="AC7" s="67"/>
      <c r="AD7" s="63" t="s">
        <v>77</v>
      </c>
      <c r="AE7" s="64"/>
      <c r="AF7" s="64"/>
      <c r="AG7" s="64"/>
      <c r="AH7" s="64"/>
      <c r="AI7" s="64"/>
      <c r="AJ7" s="64"/>
      <c r="AK7" s="64"/>
      <c r="AL7" s="65"/>
      <c r="AM7" s="10" t="s">
        <v>78</v>
      </c>
      <c r="AN7" s="11"/>
      <c r="AO7" s="11"/>
      <c r="AP7" s="11"/>
      <c r="AQ7" s="11"/>
      <c r="AR7" s="11"/>
      <c r="AS7" s="11"/>
      <c r="AT7" s="11"/>
      <c r="AU7" s="9"/>
      <c r="AV7" s="13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226" ht="15.75">
      <c r="A8" s="58"/>
      <c r="B8" s="58"/>
      <c r="C8" s="68" t="s">
        <v>2</v>
      </c>
      <c r="D8" s="61"/>
      <c r="E8" s="62"/>
      <c r="F8" s="68" t="s">
        <v>3</v>
      </c>
      <c r="G8" s="61"/>
      <c r="H8" s="62"/>
      <c r="I8" s="68" t="s">
        <v>6</v>
      </c>
      <c r="J8" s="61"/>
      <c r="K8" s="62"/>
      <c r="L8" s="69" t="s">
        <v>79</v>
      </c>
      <c r="M8" s="70"/>
      <c r="N8" s="71"/>
      <c r="O8" s="69" t="s">
        <v>80</v>
      </c>
      <c r="P8" s="70"/>
      <c r="Q8" s="71"/>
      <c r="R8" s="69" t="s">
        <v>21</v>
      </c>
      <c r="S8" s="70"/>
      <c r="T8" s="71"/>
      <c r="U8" s="69" t="s">
        <v>16</v>
      </c>
      <c r="V8" s="70"/>
      <c r="W8" s="71"/>
      <c r="X8" s="69" t="s">
        <v>17</v>
      </c>
      <c r="Y8" s="70"/>
      <c r="Z8" s="71"/>
      <c r="AA8" s="69" t="s">
        <v>18</v>
      </c>
      <c r="AB8" s="70"/>
      <c r="AC8" s="71"/>
      <c r="AD8" s="69" t="s">
        <v>4</v>
      </c>
      <c r="AE8" s="70"/>
      <c r="AF8" s="71"/>
      <c r="AG8" s="69" t="s">
        <v>5</v>
      </c>
      <c r="AH8" s="70"/>
      <c r="AI8" s="71"/>
      <c r="AJ8" s="69" t="s">
        <v>81</v>
      </c>
      <c r="AK8" s="70"/>
      <c r="AL8" s="71"/>
      <c r="AM8" s="69" t="s">
        <v>13</v>
      </c>
      <c r="AN8" s="70"/>
      <c r="AO8" s="71"/>
      <c r="AP8" s="69" t="s">
        <v>14</v>
      </c>
      <c r="AQ8" s="70"/>
      <c r="AR8" s="71"/>
      <c r="AS8" s="81" t="s">
        <v>15</v>
      </c>
      <c r="AT8" s="82"/>
      <c r="AU8" s="83"/>
    </row>
    <row r="9" spans="1:226" ht="68.25" customHeight="1">
      <c r="A9" s="58"/>
      <c r="B9" s="58"/>
      <c r="C9" s="72" t="s">
        <v>22</v>
      </c>
      <c r="D9" s="73"/>
      <c r="E9" s="74"/>
      <c r="F9" s="72" t="s">
        <v>25</v>
      </c>
      <c r="G9" s="73"/>
      <c r="H9" s="74"/>
      <c r="I9" s="72" t="s">
        <v>82</v>
      </c>
      <c r="J9" s="73"/>
      <c r="K9" s="74"/>
      <c r="L9" s="75" t="s">
        <v>83</v>
      </c>
      <c r="M9" s="76"/>
      <c r="N9" s="77"/>
      <c r="O9" s="75" t="s">
        <v>64</v>
      </c>
      <c r="P9" s="76"/>
      <c r="Q9" s="77"/>
      <c r="R9" s="75" t="s">
        <v>37</v>
      </c>
      <c r="S9" s="76"/>
      <c r="T9" s="77"/>
      <c r="U9" s="87" t="s">
        <v>68</v>
      </c>
      <c r="V9" s="88"/>
      <c r="W9" s="89"/>
      <c r="X9" s="78" t="s">
        <v>29</v>
      </c>
      <c r="Y9" s="79"/>
      <c r="Z9" s="80"/>
      <c r="AA9" s="78" t="s">
        <v>75</v>
      </c>
      <c r="AB9" s="79"/>
      <c r="AC9" s="80"/>
      <c r="AD9" s="75" t="s">
        <v>41</v>
      </c>
      <c r="AE9" s="76"/>
      <c r="AF9" s="77"/>
      <c r="AG9" s="75" t="s">
        <v>44</v>
      </c>
      <c r="AH9" s="76"/>
      <c r="AI9" s="77"/>
      <c r="AJ9" s="75" t="s">
        <v>48</v>
      </c>
      <c r="AK9" s="76"/>
      <c r="AL9" s="77"/>
      <c r="AM9" s="72" t="s">
        <v>52</v>
      </c>
      <c r="AN9" s="73"/>
      <c r="AO9" s="74"/>
      <c r="AP9" s="75" t="s">
        <v>74</v>
      </c>
      <c r="AQ9" s="76"/>
      <c r="AR9" s="77"/>
      <c r="AS9" s="75" t="s">
        <v>56</v>
      </c>
      <c r="AT9" s="76"/>
      <c r="AU9" s="77"/>
    </row>
    <row r="10" spans="1:226" ht="114.75">
      <c r="A10" s="59"/>
      <c r="B10" s="59"/>
      <c r="C10" s="18" t="s">
        <v>8</v>
      </c>
      <c r="D10" s="18" t="s">
        <v>23</v>
      </c>
      <c r="E10" s="18" t="s">
        <v>24</v>
      </c>
      <c r="F10" s="18" t="s">
        <v>26</v>
      </c>
      <c r="G10" s="18" t="s">
        <v>27</v>
      </c>
      <c r="H10" s="18" t="s">
        <v>28</v>
      </c>
      <c r="I10" s="18" t="s">
        <v>33</v>
      </c>
      <c r="J10" s="18" t="s">
        <v>63</v>
      </c>
      <c r="K10" s="18" t="s">
        <v>34</v>
      </c>
      <c r="L10" s="12" t="s">
        <v>61</v>
      </c>
      <c r="M10" s="12" t="s">
        <v>35</v>
      </c>
      <c r="N10" s="12" t="s">
        <v>36</v>
      </c>
      <c r="O10" s="12" t="s">
        <v>65</v>
      </c>
      <c r="P10" s="12" t="s">
        <v>66</v>
      </c>
      <c r="Q10" s="12" t="s">
        <v>67</v>
      </c>
      <c r="R10" s="12" t="s">
        <v>9</v>
      </c>
      <c r="S10" s="12" t="s">
        <v>62</v>
      </c>
      <c r="T10" s="12" t="s">
        <v>10</v>
      </c>
      <c r="U10" s="19" t="s">
        <v>38</v>
      </c>
      <c r="V10" s="19" t="s">
        <v>39</v>
      </c>
      <c r="W10" s="20" t="s">
        <v>40</v>
      </c>
      <c r="X10" s="18" t="s">
        <v>30</v>
      </c>
      <c r="Y10" s="18" t="s">
        <v>69</v>
      </c>
      <c r="Z10" s="18" t="s">
        <v>70</v>
      </c>
      <c r="AA10" s="18" t="s">
        <v>31</v>
      </c>
      <c r="AB10" s="18" t="s">
        <v>32</v>
      </c>
      <c r="AC10" s="18" t="s">
        <v>7</v>
      </c>
      <c r="AD10" s="12" t="s">
        <v>42</v>
      </c>
      <c r="AE10" s="12" t="s">
        <v>71</v>
      </c>
      <c r="AF10" s="12" t="s">
        <v>43</v>
      </c>
      <c r="AG10" s="12" t="s">
        <v>45</v>
      </c>
      <c r="AH10" s="12" t="s">
        <v>46</v>
      </c>
      <c r="AI10" s="12" t="s">
        <v>47</v>
      </c>
      <c r="AJ10" s="12" t="s">
        <v>49</v>
      </c>
      <c r="AK10" s="12" t="s">
        <v>50</v>
      </c>
      <c r="AL10" s="12" t="s">
        <v>51</v>
      </c>
      <c r="AM10" s="18" t="s">
        <v>53</v>
      </c>
      <c r="AN10" s="12" t="s">
        <v>54</v>
      </c>
      <c r="AO10" s="19" t="s">
        <v>72</v>
      </c>
      <c r="AP10" s="12" t="s">
        <v>60</v>
      </c>
      <c r="AQ10" s="12" t="s">
        <v>59</v>
      </c>
      <c r="AR10" s="12" t="s">
        <v>55</v>
      </c>
      <c r="AS10" s="12" t="s">
        <v>58</v>
      </c>
      <c r="AT10" s="12" t="s">
        <v>73</v>
      </c>
      <c r="AU10" s="12" t="s">
        <v>57</v>
      </c>
    </row>
    <row r="11" spans="1:226" ht="15.75">
      <c r="A11" s="48">
        <v>1</v>
      </c>
      <c r="B11" s="49" t="s">
        <v>98</v>
      </c>
      <c r="C11" s="33">
        <v>1</v>
      </c>
      <c r="D11" s="33"/>
      <c r="E11" s="33"/>
      <c r="F11" s="46">
        <v>1</v>
      </c>
      <c r="G11" s="46"/>
      <c r="H11" s="46"/>
      <c r="I11" s="46">
        <v>1</v>
      </c>
      <c r="J11" s="46"/>
      <c r="K11" s="46"/>
      <c r="L11" s="46">
        <v>1</v>
      </c>
      <c r="M11" s="46"/>
      <c r="N11" s="46"/>
      <c r="O11" s="46">
        <v>1</v>
      </c>
      <c r="P11" s="46"/>
      <c r="Q11" s="46"/>
      <c r="R11" s="46">
        <v>1</v>
      </c>
      <c r="S11" s="46"/>
      <c r="T11" s="46"/>
      <c r="U11" s="46">
        <v>1</v>
      </c>
      <c r="V11" s="46"/>
      <c r="W11" s="46"/>
      <c r="X11" s="46">
        <v>1</v>
      </c>
      <c r="Y11" s="46"/>
      <c r="Z11" s="46"/>
      <c r="AA11" s="46">
        <v>1</v>
      </c>
      <c r="AB11" s="46"/>
      <c r="AC11" s="46"/>
      <c r="AD11" s="46">
        <v>1</v>
      </c>
      <c r="AE11" s="46"/>
      <c r="AF11" s="46"/>
      <c r="AG11" s="46">
        <v>1</v>
      </c>
      <c r="AH11" s="46"/>
      <c r="AI11" s="46"/>
      <c r="AJ11" s="46">
        <v>1</v>
      </c>
      <c r="AK11" s="46"/>
      <c r="AL11" s="46"/>
      <c r="AM11" s="46">
        <v>1</v>
      </c>
      <c r="AN11" s="46"/>
      <c r="AO11" s="46"/>
      <c r="AP11" s="46">
        <v>1</v>
      </c>
      <c r="AQ11" s="46"/>
      <c r="AR11" s="46"/>
      <c r="AS11" s="46">
        <v>1</v>
      </c>
      <c r="AT11" s="46"/>
      <c r="AU11" s="46"/>
    </row>
    <row r="12" spans="1:226" ht="15.75">
      <c r="A12" s="48">
        <v>2</v>
      </c>
      <c r="B12" s="50" t="s">
        <v>99</v>
      </c>
      <c r="C12" s="12">
        <v>1</v>
      </c>
      <c r="D12" s="12"/>
      <c r="E12" s="12"/>
      <c r="F12" s="47">
        <v>1</v>
      </c>
      <c r="G12" s="47"/>
      <c r="H12" s="47"/>
      <c r="I12" s="47">
        <v>1</v>
      </c>
      <c r="J12" s="47"/>
      <c r="K12" s="47"/>
      <c r="L12" s="47">
        <v>1</v>
      </c>
      <c r="M12" s="47"/>
      <c r="N12" s="47"/>
      <c r="O12" s="47">
        <v>1</v>
      </c>
      <c r="P12" s="47"/>
      <c r="Q12" s="47"/>
      <c r="R12" s="47">
        <v>1</v>
      </c>
      <c r="S12" s="47"/>
      <c r="T12" s="47"/>
      <c r="U12" s="47">
        <v>1</v>
      </c>
      <c r="V12" s="47"/>
      <c r="W12" s="47"/>
      <c r="X12" s="47">
        <v>1</v>
      </c>
      <c r="Y12" s="47"/>
      <c r="Z12" s="47"/>
      <c r="AA12" s="47">
        <v>1</v>
      </c>
      <c r="AB12" s="47"/>
      <c r="AC12" s="47"/>
      <c r="AD12" s="47">
        <v>1</v>
      </c>
      <c r="AE12" s="47"/>
      <c r="AF12" s="47"/>
      <c r="AG12" s="47">
        <v>1</v>
      </c>
      <c r="AH12" s="47"/>
      <c r="AI12" s="47"/>
      <c r="AJ12" s="47">
        <v>1</v>
      </c>
      <c r="AK12" s="47"/>
      <c r="AL12" s="47"/>
      <c r="AM12" s="47">
        <v>1</v>
      </c>
      <c r="AN12" s="47"/>
      <c r="AO12" s="47"/>
      <c r="AP12" s="47">
        <v>1</v>
      </c>
      <c r="AQ12" s="47"/>
      <c r="AR12" s="47"/>
      <c r="AS12" s="47">
        <v>1</v>
      </c>
      <c r="AT12" s="47"/>
      <c r="AU12" s="47"/>
    </row>
    <row r="13" spans="1:226" ht="15.75">
      <c r="A13" s="48">
        <v>3</v>
      </c>
      <c r="B13" s="50" t="s">
        <v>100</v>
      </c>
      <c r="C13" s="12">
        <v>1</v>
      </c>
      <c r="D13" s="12"/>
      <c r="E13" s="12"/>
      <c r="F13" s="47">
        <v>1</v>
      </c>
      <c r="G13" s="47"/>
      <c r="H13" s="47"/>
      <c r="I13" s="47">
        <v>1</v>
      </c>
      <c r="J13" s="47"/>
      <c r="K13" s="47"/>
      <c r="L13" s="47">
        <v>1</v>
      </c>
      <c r="M13" s="47"/>
      <c r="N13" s="47"/>
      <c r="O13" s="47">
        <v>1</v>
      </c>
      <c r="P13" s="47"/>
      <c r="Q13" s="47"/>
      <c r="R13" s="47">
        <v>1</v>
      </c>
      <c r="S13" s="47"/>
      <c r="T13" s="47"/>
      <c r="U13" s="47">
        <v>1</v>
      </c>
      <c r="V13" s="47"/>
      <c r="W13" s="47"/>
      <c r="X13" s="47">
        <v>1</v>
      </c>
      <c r="Y13" s="47"/>
      <c r="Z13" s="47"/>
      <c r="AA13" s="47">
        <v>1</v>
      </c>
      <c r="AB13" s="47"/>
      <c r="AC13" s="47"/>
      <c r="AD13" s="47">
        <v>1</v>
      </c>
      <c r="AE13" s="47"/>
      <c r="AF13" s="47"/>
      <c r="AG13" s="47">
        <v>1</v>
      </c>
      <c r="AH13" s="47"/>
      <c r="AI13" s="47"/>
      <c r="AJ13" s="47">
        <v>1</v>
      </c>
      <c r="AK13" s="47"/>
      <c r="AL13" s="47"/>
      <c r="AM13" s="47">
        <v>1</v>
      </c>
      <c r="AN13" s="47"/>
      <c r="AO13" s="47"/>
      <c r="AP13" s="47">
        <v>1</v>
      </c>
      <c r="AQ13" s="47"/>
      <c r="AR13" s="47"/>
      <c r="AS13" s="47">
        <v>1</v>
      </c>
      <c r="AT13" s="47"/>
      <c r="AU13" s="47"/>
    </row>
    <row r="14" spans="1:226" ht="15.75">
      <c r="A14" s="48">
        <v>4</v>
      </c>
      <c r="B14" s="50" t="s">
        <v>101</v>
      </c>
      <c r="C14" s="12"/>
      <c r="D14" s="12">
        <v>1</v>
      </c>
      <c r="E14" s="12"/>
      <c r="F14" s="47"/>
      <c r="G14" s="47">
        <v>1</v>
      </c>
      <c r="H14" s="47"/>
      <c r="I14" s="47"/>
      <c r="J14" s="47">
        <v>1</v>
      </c>
      <c r="K14" s="47"/>
      <c r="L14" s="47"/>
      <c r="M14" s="47">
        <v>1</v>
      </c>
      <c r="N14" s="47"/>
      <c r="O14" s="47"/>
      <c r="P14" s="47">
        <v>1</v>
      </c>
      <c r="Q14" s="47"/>
      <c r="R14" s="47"/>
      <c r="S14" s="47">
        <v>1</v>
      </c>
      <c r="T14" s="47"/>
      <c r="U14" s="47"/>
      <c r="V14" s="47">
        <v>1</v>
      </c>
      <c r="W14" s="47"/>
      <c r="X14" s="47"/>
      <c r="Y14" s="47">
        <v>1</v>
      </c>
      <c r="Z14" s="47"/>
      <c r="AA14" s="47"/>
      <c r="AB14" s="47">
        <v>1</v>
      </c>
      <c r="AC14" s="47"/>
      <c r="AD14" s="47"/>
      <c r="AE14" s="47">
        <v>1</v>
      </c>
      <c r="AF14" s="47"/>
      <c r="AG14" s="47"/>
      <c r="AH14" s="47">
        <v>1</v>
      </c>
      <c r="AI14" s="47"/>
      <c r="AJ14" s="47"/>
      <c r="AK14" s="47">
        <v>1</v>
      </c>
      <c r="AL14" s="47"/>
      <c r="AM14" s="47"/>
      <c r="AN14" s="47">
        <v>1</v>
      </c>
      <c r="AO14" s="47"/>
      <c r="AP14" s="47"/>
      <c r="AQ14" s="47">
        <v>1</v>
      </c>
      <c r="AR14" s="47"/>
      <c r="AS14" s="47"/>
      <c r="AT14" s="47">
        <v>1</v>
      </c>
      <c r="AU14" s="47"/>
    </row>
    <row r="15" spans="1:226" ht="15.75">
      <c r="A15" s="51">
        <v>5</v>
      </c>
      <c r="B15" s="52" t="s">
        <v>102</v>
      </c>
      <c r="C15" s="12"/>
      <c r="D15" s="12"/>
      <c r="E15" s="12">
        <v>1</v>
      </c>
      <c r="F15" s="47"/>
      <c r="G15" s="47"/>
      <c r="H15" s="47">
        <v>1</v>
      </c>
      <c r="I15" s="47"/>
      <c r="J15" s="47"/>
      <c r="K15" s="47">
        <v>1</v>
      </c>
      <c r="L15" s="47"/>
      <c r="M15" s="47"/>
      <c r="N15" s="47">
        <v>1</v>
      </c>
      <c r="O15" s="47"/>
      <c r="P15" s="47"/>
      <c r="Q15" s="47">
        <v>1</v>
      </c>
      <c r="R15" s="47"/>
      <c r="S15" s="47"/>
      <c r="T15" s="47">
        <v>1</v>
      </c>
      <c r="U15" s="47"/>
      <c r="V15" s="47"/>
      <c r="W15" s="47">
        <v>1</v>
      </c>
      <c r="X15" s="47"/>
      <c r="Y15" s="47"/>
      <c r="Z15" s="47">
        <v>1</v>
      </c>
      <c r="AA15" s="47"/>
      <c r="AB15" s="47"/>
      <c r="AC15" s="47">
        <v>1</v>
      </c>
      <c r="AD15" s="47"/>
      <c r="AE15" s="47"/>
      <c r="AF15" s="47">
        <v>1</v>
      </c>
      <c r="AG15" s="47"/>
      <c r="AH15" s="47"/>
      <c r="AI15" s="47">
        <v>1</v>
      </c>
      <c r="AJ15" s="47"/>
      <c r="AK15" s="47"/>
      <c r="AL15" s="47">
        <v>1</v>
      </c>
      <c r="AM15" s="47"/>
      <c r="AN15" s="47"/>
      <c r="AO15" s="47">
        <v>1</v>
      </c>
      <c r="AP15" s="47"/>
      <c r="AQ15" s="47"/>
      <c r="AR15" s="47">
        <v>1</v>
      </c>
      <c r="AS15" s="47"/>
      <c r="AT15" s="47"/>
      <c r="AU15" s="47">
        <v>1</v>
      </c>
    </row>
    <row r="16" spans="1:226" ht="15.75">
      <c r="A16" s="48">
        <v>6</v>
      </c>
      <c r="B16" s="53" t="s">
        <v>103</v>
      </c>
      <c r="C16" s="12">
        <v>1</v>
      </c>
      <c r="D16" s="12"/>
      <c r="E16" s="12"/>
      <c r="F16" s="47">
        <v>1</v>
      </c>
      <c r="G16" s="47"/>
      <c r="H16" s="47"/>
      <c r="I16" s="47">
        <v>1</v>
      </c>
      <c r="J16" s="47"/>
      <c r="K16" s="47"/>
      <c r="L16" s="47">
        <v>1</v>
      </c>
      <c r="M16" s="47"/>
      <c r="N16" s="47"/>
      <c r="O16" s="47">
        <v>1</v>
      </c>
      <c r="P16" s="47"/>
      <c r="Q16" s="47"/>
      <c r="R16" s="47">
        <v>1</v>
      </c>
      <c r="S16" s="47"/>
      <c r="T16" s="47"/>
      <c r="U16" s="47">
        <v>1</v>
      </c>
      <c r="V16" s="47"/>
      <c r="W16" s="47"/>
      <c r="X16" s="47">
        <v>1</v>
      </c>
      <c r="Y16" s="47"/>
      <c r="Z16" s="47"/>
      <c r="AA16" s="47">
        <v>1</v>
      </c>
      <c r="AB16" s="47"/>
      <c r="AC16" s="47"/>
      <c r="AD16" s="47">
        <v>1</v>
      </c>
      <c r="AE16" s="47"/>
      <c r="AF16" s="47"/>
      <c r="AG16" s="47">
        <v>1</v>
      </c>
      <c r="AH16" s="47"/>
      <c r="AI16" s="47"/>
      <c r="AJ16" s="47">
        <v>1</v>
      </c>
      <c r="AK16" s="47"/>
      <c r="AL16" s="47"/>
      <c r="AM16" s="47">
        <v>1</v>
      </c>
      <c r="AN16" s="47"/>
      <c r="AO16" s="47"/>
      <c r="AP16" s="47">
        <v>1</v>
      </c>
      <c r="AQ16" s="47"/>
      <c r="AR16" s="47"/>
      <c r="AS16" s="47">
        <v>1</v>
      </c>
      <c r="AT16" s="47"/>
      <c r="AU16" s="47"/>
    </row>
    <row r="17" spans="1:47" ht="15.75">
      <c r="A17" s="48">
        <v>7</v>
      </c>
      <c r="B17" s="50" t="s">
        <v>104</v>
      </c>
      <c r="C17" s="12">
        <v>1</v>
      </c>
      <c r="D17" s="12"/>
      <c r="E17" s="12"/>
      <c r="F17" s="47">
        <v>1</v>
      </c>
      <c r="G17" s="47"/>
      <c r="H17" s="47"/>
      <c r="I17" s="47">
        <v>1</v>
      </c>
      <c r="J17" s="47"/>
      <c r="K17" s="47"/>
      <c r="L17" s="47">
        <v>1</v>
      </c>
      <c r="M17" s="47"/>
      <c r="N17" s="47"/>
      <c r="O17" s="47">
        <v>1</v>
      </c>
      <c r="P17" s="47"/>
      <c r="Q17" s="47"/>
      <c r="R17" s="47">
        <v>1</v>
      </c>
      <c r="S17" s="47"/>
      <c r="T17" s="47"/>
      <c r="U17" s="47">
        <v>1</v>
      </c>
      <c r="V17" s="47"/>
      <c r="W17" s="47"/>
      <c r="X17" s="47">
        <v>1</v>
      </c>
      <c r="Y17" s="47"/>
      <c r="Z17" s="47"/>
      <c r="AA17" s="47">
        <v>1</v>
      </c>
      <c r="AB17" s="47"/>
      <c r="AC17" s="47"/>
      <c r="AD17" s="47">
        <v>1</v>
      </c>
      <c r="AE17" s="47"/>
      <c r="AF17" s="47"/>
      <c r="AG17" s="47">
        <v>1</v>
      </c>
      <c r="AH17" s="47"/>
      <c r="AI17" s="47"/>
      <c r="AJ17" s="47">
        <v>1</v>
      </c>
      <c r="AK17" s="47"/>
      <c r="AL17" s="47"/>
      <c r="AM17" s="47">
        <v>1</v>
      </c>
      <c r="AN17" s="47"/>
      <c r="AO17" s="47"/>
      <c r="AP17" s="47">
        <v>1</v>
      </c>
      <c r="AQ17" s="47"/>
      <c r="AR17" s="47"/>
      <c r="AS17" s="47">
        <v>1</v>
      </c>
      <c r="AT17" s="47"/>
      <c r="AU17" s="47"/>
    </row>
    <row r="18" spans="1:47">
      <c r="A18" s="29">
        <v>8</v>
      </c>
      <c r="B18" s="22"/>
      <c r="C18" s="15"/>
      <c r="D18" s="15"/>
      <c r="E18" s="15"/>
      <c r="F18" s="28"/>
      <c r="G18" s="28"/>
      <c r="H18" s="28"/>
      <c r="I18" s="28"/>
      <c r="J18" s="28"/>
      <c r="K18" s="28"/>
      <c r="L18" s="27"/>
      <c r="M18" s="27"/>
      <c r="N18" s="27"/>
      <c r="O18" s="27"/>
      <c r="P18" s="27"/>
      <c r="Q18" s="27"/>
      <c r="R18" s="27"/>
      <c r="S18" s="27"/>
      <c r="T18" s="27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</row>
    <row r="19" spans="1:47">
      <c r="A19" s="29">
        <v>9</v>
      </c>
      <c r="B19" s="22"/>
      <c r="C19" s="15"/>
      <c r="D19" s="15"/>
      <c r="E19" s="15"/>
      <c r="F19" s="28"/>
      <c r="G19" s="28"/>
      <c r="H19" s="28"/>
      <c r="I19" s="28"/>
      <c r="J19" s="28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</row>
    <row r="20" spans="1:47">
      <c r="A20" s="29">
        <v>10</v>
      </c>
      <c r="B20" s="22"/>
      <c r="C20" s="15"/>
      <c r="D20" s="15"/>
      <c r="E20" s="15"/>
      <c r="F20" s="28"/>
      <c r="G20" s="28"/>
      <c r="H20" s="28"/>
      <c r="I20" s="28"/>
      <c r="J20" s="28"/>
      <c r="K20" s="28"/>
      <c r="L20" s="27"/>
      <c r="M20" s="27"/>
      <c r="N20" s="27"/>
      <c r="O20" s="27"/>
      <c r="P20" s="27"/>
      <c r="Q20" s="27"/>
      <c r="R20" s="27"/>
      <c r="S20" s="27"/>
      <c r="T20" s="27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</row>
    <row r="21" spans="1:47">
      <c r="A21" s="29">
        <v>11</v>
      </c>
      <c r="B21" s="22"/>
      <c r="C21" s="15"/>
      <c r="D21" s="15"/>
      <c r="E21" s="15"/>
      <c r="F21" s="28"/>
      <c r="G21" s="28"/>
      <c r="H21" s="28"/>
      <c r="I21" s="28"/>
      <c r="J21" s="28"/>
      <c r="K21" s="28"/>
      <c r="L21" s="27"/>
      <c r="M21" s="27"/>
      <c r="N21" s="27"/>
      <c r="O21" s="27"/>
      <c r="P21" s="27"/>
      <c r="Q21" s="27"/>
      <c r="R21" s="27"/>
      <c r="S21" s="27"/>
      <c r="T21" s="27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</row>
    <row r="22" spans="1:47">
      <c r="A22" s="29">
        <v>12</v>
      </c>
      <c r="B22" s="22"/>
      <c r="C22" s="15"/>
      <c r="D22" s="15"/>
      <c r="E22" s="15"/>
      <c r="F22" s="28"/>
      <c r="G22" s="28"/>
      <c r="H22" s="28"/>
      <c r="I22" s="28"/>
      <c r="J22" s="28"/>
      <c r="K22" s="28"/>
      <c r="L22" s="27"/>
      <c r="M22" s="27"/>
      <c r="N22" s="27"/>
      <c r="O22" s="27"/>
      <c r="P22" s="27"/>
      <c r="Q22" s="27"/>
      <c r="R22" s="27"/>
      <c r="S22" s="27"/>
      <c r="T22" s="27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</row>
    <row r="23" spans="1:47">
      <c r="A23" s="29">
        <v>13</v>
      </c>
      <c r="B23" s="22"/>
      <c r="C23" s="15"/>
      <c r="D23" s="15"/>
      <c r="E23" s="15"/>
      <c r="F23" s="28"/>
      <c r="G23" s="28"/>
      <c r="H23" s="28"/>
      <c r="I23" s="28"/>
      <c r="J23" s="28"/>
      <c r="K23" s="28"/>
      <c r="L23" s="27"/>
      <c r="M23" s="27"/>
      <c r="N23" s="27"/>
      <c r="O23" s="27"/>
      <c r="P23" s="27"/>
      <c r="Q23" s="27"/>
      <c r="R23" s="27"/>
      <c r="S23" s="27"/>
      <c r="T23" s="27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</row>
    <row r="24" spans="1:47">
      <c r="A24" s="29">
        <v>14</v>
      </c>
      <c r="B24" s="22"/>
      <c r="C24" s="15"/>
      <c r="D24" s="15"/>
      <c r="E24" s="15"/>
      <c r="F24" s="28"/>
      <c r="G24" s="28"/>
      <c r="H24" s="28"/>
      <c r="I24" s="28"/>
      <c r="J24" s="28"/>
      <c r="K24" s="28"/>
      <c r="L24" s="27"/>
      <c r="M24" s="27"/>
      <c r="N24" s="27"/>
      <c r="O24" s="27"/>
      <c r="P24" s="27"/>
      <c r="Q24" s="27"/>
      <c r="R24" s="27"/>
      <c r="S24" s="27"/>
      <c r="T24" s="27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</row>
    <row r="25" spans="1:47">
      <c r="A25" s="29">
        <v>15</v>
      </c>
      <c r="B25" s="22"/>
      <c r="C25" s="15"/>
      <c r="D25" s="15"/>
      <c r="E25" s="15"/>
      <c r="F25" s="28"/>
      <c r="G25" s="28"/>
      <c r="H25" s="28"/>
      <c r="I25" s="28"/>
      <c r="J25" s="28"/>
      <c r="K25" s="28"/>
      <c r="L25" s="27"/>
      <c r="M25" s="27"/>
      <c r="N25" s="27"/>
      <c r="O25" s="27"/>
      <c r="P25" s="27"/>
      <c r="Q25" s="27"/>
      <c r="R25" s="27"/>
      <c r="S25" s="27"/>
      <c r="T25" s="27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</row>
    <row r="26" spans="1:47">
      <c r="A26" s="29">
        <v>16</v>
      </c>
      <c r="B26" s="22"/>
      <c r="C26" s="15"/>
      <c r="D26" s="15"/>
      <c r="E26" s="15"/>
      <c r="F26" s="28"/>
      <c r="G26" s="28"/>
      <c r="H26" s="28"/>
      <c r="I26" s="28"/>
      <c r="J26" s="28"/>
      <c r="K26" s="28"/>
      <c r="L26" s="27"/>
      <c r="M26" s="27"/>
      <c r="N26" s="27"/>
      <c r="O26" s="27"/>
      <c r="P26" s="27"/>
      <c r="Q26" s="27"/>
      <c r="R26" s="27"/>
      <c r="S26" s="27"/>
      <c r="T26" s="27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</row>
    <row r="27" spans="1:47">
      <c r="A27" s="29">
        <v>17</v>
      </c>
      <c r="B27" s="22"/>
      <c r="C27" s="15"/>
      <c r="D27" s="15"/>
      <c r="E27" s="15"/>
      <c r="F27" s="28"/>
      <c r="G27" s="28"/>
      <c r="H27" s="28"/>
      <c r="I27" s="28"/>
      <c r="J27" s="28"/>
      <c r="K27" s="28"/>
      <c r="L27" s="27"/>
      <c r="M27" s="27"/>
      <c r="N27" s="27"/>
      <c r="O27" s="27"/>
      <c r="P27" s="27"/>
      <c r="Q27" s="27"/>
      <c r="R27" s="27"/>
      <c r="S27" s="27"/>
      <c r="T27" s="27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</row>
    <row r="28" spans="1:47">
      <c r="A28" s="29">
        <v>18</v>
      </c>
      <c r="B28" s="22"/>
      <c r="C28" s="15"/>
      <c r="D28" s="15"/>
      <c r="E28" s="15"/>
      <c r="F28" s="28"/>
      <c r="G28" s="28"/>
      <c r="H28" s="28"/>
      <c r="I28" s="28"/>
      <c r="J28" s="28"/>
      <c r="K28" s="28"/>
      <c r="L28" s="27"/>
      <c r="M28" s="27"/>
      <c r="N28" s="27"/>
      <c r="O28" s="27"/>
      <c r="P28" s="27"/>
      <c r="Q28" s="27"/>
      <c r="R28" s="27"/>
      <c r="S28" s="27"/>
      <c r="T28" s="27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>
      <c r="A29" s="29">
        <v>19</v>
      </c>
      <c r="B29" s="22"/>
      <c r="C29" s="15"/>
      <c r="D29" s="15"/>
      <c r="E29" s="15"/>
      <c r="F29" s="28"/>
      <c r="G29" s="28"/>
      <c r="H29" s="28"/>
      <c r="I29" s="28"/>
      <c r="J29" s="28"/>
      <c r="K29" s="28"/>
      <c r="L29" s="27"/>
      <c r="M29" s="27"/>
      <c r="N29" s="27"/>
      <c r="O29" s="27"/>
      <c r="P29" s="27"/>
      <c r="Q29" s="27"/>
      <c r="R29" s="27"/>
      <c r="S29" s="27"/>
      <c r="T29" s="27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</row>
    <row r="30" spans="1:47">
      <c r="A30" s="29">
        <v>20</v>
      </c>
      <c r="B30" s="22"/>
      <c r="C30" s="15"/>
      <c r="D30" s="15"/>
      <c r="E30" s="15"/>
      <c r="F30" s="28"/>
      <c r="G30" s="28"/>
      <c r="H30" s="28"/>
      <c r="I30" s="28"/>
      <c r="J30" s="28"/>
      <c r="K30" s="28"/>
      <c r="L30" s="27"/>
      <c r="M30" s="27"/>
      <c r="N30" s="27"/>
      <c r="O30" s="27"/>
      <c r="P30" s="27"/>
      <c r="Q30" s="27"/>
      <c r="R30" s="27"/>
      <c r="S30" s="27"/>
      <c r="T30" s="27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>
      <c r="A31" s="29">
        <v>21</v>
      </c>
      <c r="B31" s="30"/>
      <c r="C31" s="15"/>
      <c r="D31" s="15"/>
      <c r="E31" s="15"/>
      <c r="F31" s="28"/>
      <c r="G31" s="28"/>
      <c r="H31" s="28"/>
      <c r="I31" s="28"/>
      <c r="J31" s="28"/>
      <c r="K31" s="28"/>
      <c r="L31" s="27"/>
      <c r="M31" s="27"/>
      <c r="N31" s="27"/>
      <c r="O31" s="27"/>
      <c r="P31" s="27"/>
      <c r="Q31" s="27"/>
      <c r="R31" s="27"/>
      <c r="S31" s="27"/>
      <c r="T31" s="27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</row>
    <row r="32" spans="1:47">
      <c r="A32" s="29">
        <v>22</v>
      </c>
      <c r="B32" s="29"/>
      <c r="C32" s="15"/>
      <c r="D32" s="15"/>
      <c r="E32" s="15"/>
      <c r="F32" s="28"/>
      <c r="G32" s="28"/>
      <c r="H32" s="28"/>
      <c r="I32" s="28"/>
      <c r="J32" s="28"/>
      <c r="K32" s="28"/>
      <c r="L32" s="27"/>
      <c r="M32" s="27"/>
      <c r="N32" s="27"/>
      <c r="O32" s="27"/>
      <c r="P32" s="27"/>
      <c r="Q32" s="27"/>
      <c r="R32" s="27"/>
      <c r="S32" s="27"/>
      <c r="T32" s="27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95">
      <c r="A33" s="29">
        <v>23</v>
      </c>
      <c r="B33" s="29"/>
      <c r="C33" s="15"/>
      <c r="D33" s="15"/>
      <c r="E33" s="15"/>
      <c r="F33" s="28"/>
      <c r="G33" s="28"/>
      <c r="H33" s="28"/>
      <c r="I33" s="28"/>
      <c r="J33" s="28"/>
      <c r="K33" s="28"/>
      <c r="L33" s="27"/>
      <c r="M33" s="27"/>
      <c r="N33" s="27"/>
      <c r="O33" s="27"/>
      <c r="P33" s="27"/>
      <c r="Q33" s="27"/>
      <c r="R33" s="27"/>
      <c r="S33" s="27"/>
      <c r="T33" s="27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95">
      <c r="A34" s="29">
        <v>24</v>
      </c>
      <c r="B34" s="29"/>
      <c r="C34" s="15"/>
      <c r="D34" s="15"/>
      <c r="E34" s="15"/>
      <c r="F34" s="28"/>
      <c r="G34" s="28"/>
      <c r="H34" s="28"/>
      <c r="I34" s="28"/>
      <c r="J34" s="28"/>
      <c r="K34" s="28"/>
      <c r="L34" s="27"/>
      <c r="M34" s="27"/>
      <c r="N34" s="27"/>
      <c r="O34" s="27"/>
      <c r="P34" s="27"/>
      <c r="Q34" s="27"/>
      <c r="R34" s="27"/>
      <c r="S34" s="27"/>
      <c r="T34" s="27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95">
      <c r="A35" s="29">
        <v>25</v>
      </c>
      <c r="B35" s="29"/>
      <c r="C35" s="34"/>
      <c r="D35" s="34"/>
      <c r="E35" s="34"/>
      <c r="F35" s="28"/>
      <c r="G35" s="28"/>
      <c r="H35" s="28"/>
      <c r="I35" s="28"/>
      <c r="J35" s="28"/>
      <c r="K35" s="28"/>
      <c r="L35" s="27"/>
      <c r="M35" s="27"/>
      <c r="N35" s="27"/>
      <c r="O35" s="27"/>
      <c r="P35" s="27"/>
      <c r="Q35" s="27"/>
      <c r="R35" s="27"/>
      <c r="S35" s="27"/>
      <c r="T35" s="27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</row>
    <row r="36" spans="1:95">
      <c r="A36" s="31"/>
      <c r="B36" s="31" t="s">
        <v>87</v>
      </c>
      <c r="C36" s="15">
        <f>C11+C12+C13+C14+C15+C16+C17+C18+C19+C20+C21+C22+C23+C24+C25+C26+C27+C28+C29+C30+C31+C32+C33+C34+C35</f>
        <v>5</v>
      </c>
      <c r="D36" s="15">
        <f t="shared" ref="D36:AU36" si="0">D11+D12+D13+D14+D15+D16+D17+D18+D19+D20+D21+D22+D23+D24+D25+D26+D27+D28+D29+D30+D31+D32+D33+D34+D35</f>
        <v>1</v>
      </c>
      <c r="E36" s="15">
        <f t="shared" si="0"/>
        <v>1</v>
      </c>
      <c r="F36" s="15">
        <f t="shared" si="0"/>
        <v>5</v>
      </c>
      <c r="G36" s="15">
        <f t="shared" si="0"/>
        <v>1</v>
      </c>
      <c r="H36" s="15">
        <f t="shared" si="0"/>
        <v>1</v>
      </c>
      <c r="I36" s="15">
        <f t="shared" si="0"/>
        <v>5</v>
      </c>
      <c r="J36" s="15">
        <f t="shared" si="0"/>
        <v>1</v>
      </c>
      <c r="K36" s="15">
        <f t="shared" si="0"/>
        <v>1</v>
      </c>
      <c r="L36" s="15">
        <f t="shared" si="0"/>
        <v>5</v>
      </c>
      <c r="M36" s="15">
        <f t="shared" si="0"/>
        <v>1</v>
      </c>
      <c r="N36" s="15">
        <f t="shared" si="0"/>
        <v>1</v>
      </c>
      <c r="O36" s="15">
        <f t="shared" si="0"/>
        <v>5</v>
      </c>
      <c r="P36" s="15">
        <f t="shared" si="0"/>
        <v>1</v>
      </c>
      <c r="Q36" s="15">
        <f t="shared" si="0"/>
        <v>1</v>
      </c>
      <c r="R36" s="15">
        <f t="shared" si="0"/>
        <v>5</v>
      </c>
      <c r="S36" s="15">
        <f t="shared" si="0"/>
        <v>1</v>
      </c>
      <c r="T36" s="15">
        <f t="shared" si="0"/>
        <v>1</v>
      </c>
      <c r="U36" s="15">
        <f t="shared" si="0"/>
        <v>5</v>
      </c>
      <c r="V36" s="15">
        <f t="shared" si="0"/>
        <v>1</v>
      </c>
      <c r="W36" s="15">
        <f t="shared" si="0"/>
        <v>1</v>
      </c>
      <c r="X36" s="15">
        <f t="shared" si="0"/>
        <v>5</v>
      </c>
      <c r="Y36" s="15">
        <f t="shared" si="0"/>
        <v>1</v>
      </c>
      <c r="Z36" s="15">
        <f t="shared" si="0"/>
        <v>1</v>
      </c>
      <c r="AA36" s="15">
        <f t="shared" si="0"/>
        <v>5</v>
      </c>
      <c r="AB36" s="15">
        <f t="shared" si="0"/>
        <v>1</v>
      </c>
      <c r="AC36" s="15">
        <f t="shared" si="0"/>
        <v>1</v>
      </c>
      <c r="AD36" s="15">
        <f t="shared" si="0"/>
        <v>5</v>
      </c>
      <c r="AE36" s="15">
        <f t="shared" si="0"/>
        <v>1</v>
      </c>
      <c r="AF36" s="15">
        <f t="shared" si="0"/>
        <v>1</v>
      </c>
      <c r="AG36" s="15">
        <f t="shared" si="0"/>
        <v>5</v>
      </c>
      <c r="AH36" s="15">
        <f t="shared" si="0"/>
        <v>1</v>
      </c>
      <c r="AI36" s="15">
        <f t="shared" si="0"/>
        <v>1</v>
      </c>
      <c r="AJ36" s="15">
        <f t="shared" si="0"/>
        <v>5</v>
      </c>
      <c r="AK36" s="15">
        <f t="shared" si="0"/>
        <v>1</v>
      </c>
      <c r="AL36" s="15">
        <f t="shared" si="0"/>
        <v>1</v>
      </c>
      <c r="AM36" s="15">
        <f t="shared" si="0"/>
        <v>5</v>
      </c>
      <c r="AN36" s="15">
        <f t="shared" si="0"/>
        <v>1</v>
      </c>
      <c r="AO36" s="15">
        <f t="shared" si="0"/>
        <v>1</v>
      </c>
      <c r="AP36" s="15">
        <f t="shared" si="0"/>
        <v>5</v>
      </c>
      <c r="AQ36" s="15">
        <f t="shared" si="0"/>
        <v>1</v>
      </c>
      <c r="AR36" s="15">
        <f t="shared" si="0"/>
        <v>1</v>
      </c>
      <c r="AS36" s="15">
        <f t="shared" si="0"/>
        <v>5</v>
      </c>
      <c r="AT36" s="15">
        <f t="shared" si="0"/>
        <v>1</v>
      </c>
      <c r="AU36" s="15">
        <f t="shared" si="0"/>
        <v>1</v>
      </c>
    </row>
    <row r="37" spans="1:95" ht="45.75" customHeight="1">
      <c r="A37" s="28"/>
      <c r="B37" s="32" t="s">
        <v>19</v>
      </c>
      <c r="C37" s="15">
        <v>72</v>
      </c>
      <c r="D37" s="15">
        <v>14</v>
      </c>
      <c r="E37" s="15">
        <v>14</v>
      </c>
      <c r="F37" s="15">
        <v>72</v>
      </c>
      <c r="G37" s="15">
        <v>14</v>
      </c>
      <c r="H37" s="15">
        <v>14</v>
      </c>
      <c r="I37" s="15">
        <v>72</v>
      </c>
      <c r="J37" s="15">
        <v>14</v>
      </c>
      <c r="K37" s="15">
        <v>14</v>
      </c>
      <c r="L37" s="15">
        <v>72</v>
      </c>
      <c r="M37" s="15">
        <v>14</v>
      </c>
      <c r="N37" s="15">
        <v>14</v>
      </c>
      <c r="O37" s="15">
        <v>72</v>
      </c>
      <c r="P37" s="15">
        <v>14</v>
      </c>
      <c r="Q37" s="15">
        <v>14</v>
      </c>
      <c r="R37" s="15">
        <v>72</v>
      </c>
      <c r="S37" s="15">
        <v>14</v>
      </c>
      <c r="T37" s="15">
        <v>14</v>
      </c>
      <c r="U37" s="15">
        <v>72</v>
      </c>
      <c r="V37" s="15">
        <v>14</v>
      </c>
      <c r="W37" s="15">
        <v>14</v>
      </c>
      <c r="X37" s="15">
        <v>72</v>
      </c>
      <c r="Y37" s="15">
        <v>14</v>
      </c>
      <c r="Z37" s="15">
        <v>14</v>
      </c>
      <c r="AA37" s="15">
        <v>72</v>
      </c>
      <c r="AB37" s="15">
        <v>14</v>
      </c>
      <c r="AC37" s="15">
        <v>14</v>
      </c>
      <c r="AD37" s="15">
        <v>72</v>
      </c>
      <c r="AE37" s="15">
        <v>14</v>
      </c>
      <c r="AF37" s="15">
        <v>14</v>
      </c>
      <c r="AG37" s="15">
        <v>72</v>
      </c>
      <c r="AH37" s="15">
        <v>14</v>
      </c>
      <c r="AI37" s="15">
        <v>14</v>
      </c>
      <c r="AJ37" s="15">
        <v>72</v>
      </c>
      <c r="AK37" s="15">
        <v>14</v>
      </c>
      <c r="AL37" s="15">
        <v>14</v>
      </c>
      <c r="AM37" s="15">
        <v>72</v>
      </c>
      <c r="AN37" s="15">
        <v>14</v>
      </c>
      <c r="AO37" s="15">
        <v>14</v>
      </c>
      <c r="AP37" s="15">
        <v>72</v>
      </c>
      <c r="AQ37" s="15">
        <v>14</v>
      </c>
      <c r="AR37" s="15">
        <v>14</v>
      </c>
      <c r="AS37" s="15">
        <v>72</v>
      </c>
      <c r="AT37" s="15">
        <v>14</v>
      </c>
      <c r="AU37" s="15">
        <v>14</v>
      </c>
      <c r="CO37" s="1"/>
      <c r="CP37" s="4"/>
      <c r="CQ37" s="4"/>
    </row>
    <row r="38" spans="1:95">
      <c r="C38" s="6"/>
      <c r="D38" s="6"/>
      <c r="E38" s="6"/>
      <c r="F38" s="6"/>
      <c r="G38" s="6"/>
      <c r="H38" s="6"/>
      <c r="I38" s="6"/>
      <c r="CK38" s="4"/>
    </row>
    <row r="39" spans="1:95">
      <c r="C39" s="6"/>
      <c r="D39" s="6"/>
      <c r="E39" s="6"/>
      <c r="F39" s="6"/>
      <c r="G39" s="6"/>
      <c r="H39" s="6"/>
      <c r="I39" s="6"/>
    </row>
    <row r="40" spans="1:95">
      <c r="C40" s="6"/>
      <c r="D40" s="6"/>
      <c r="E40" s="6"/>
      <c r="F40" s="6"/>
      <c r="G40" s="6"/>
      <c r="H40" s="6"/>
      <c r="I40" s="6"/>
    </row>
    <row r="41" spans="1:95">
      <c r="C41" s="6"/>
      <c r="D41" s="6"/>
      <c r="E41" s="6"/>
      <c r="F41" s="6"/>
      <c r="G41" s="6"/>
      <c r="H41" s="6"/>
      <c r="I41" s="6"/>
    </row>
    <row r="42" spans="1:95">
      <c r="C42" s="6"/>
      <c r="D42" s="6"/>
      <c r="E42" s="6"/>
      <c r="F42" s="6"/>
      <c r="G42" s="6"/>
      <c r="H42" s="6"/>
      <c r="I42" s="6"/>
    </row>
    <row r="43" spans="1:95" ht="15" customHeight="1">
      <c r="C43" s="6"/>
      <c r="D43" s="6"/>
      <c r="E43" s="6"/>
    </row>
    <row r="44" spans="1:95">
      <c r="C44" s="7"/>
      <c r="D44" s="7"/>
      <c r="E44" s="7"/>
    </row>
    <row r="45" spans="1:95">
      <c r="C45" s="7"/>
      <c r="D45" s="7"/>
      <c r="E45" s="7"/>
    </row>
    <row r="46" spans="1:95">
      <c r="C46" s="7"/>
      <c r="D46" s="7"/>
      <c r="E46" s="7"/>
    </row>
    <row r="47" spans="1:95">
      <c r="C47" s="8"/>
      <c r="D47" s="8"/>
      <c r="E47" s="8"/>
    </row>
    <row r="48" spans="1:95">
      <c r="C48" s="6"/>
      <c r="D48" s="6"/>
      <c r="E48" s="6"/>
      <c r="F48" s="6"/>
      <c r="G48" s="6"/>
      <c r="H48" s="6"/>
      <c r="I48" s="6"/>
    </row>
    <row r="49" spans="3:9">
      <c r="C49" s="6"/>
      <c r="D49" s="6"/>
      <c r="E49" s="6"/>
      <c r="F49" s="6"/>
      <c r="G49" s="6"/>
      <c r="H49" s="6"/>
      <c r="I49" s="6"/>
    </row>
    <row r="50" spans="3:9">
      <c r="C50" s="6"/>
      <c r="D50" s="6"/>
      <c r="E50" s="6"/>
      <c r="F50" s="6"/>
      <c r="G50" s="6"/>
      <c r="H50" s="6"/>
      <c r="I50" s="6"/>
    </row>
    <row r="51" spans="3:9">
      <c r="C51" s="6"/>
      <c r="D51" s="6"/>
      <c r="E51" s="6"/>
      <c r="F51" s="6"/>
      <c r="G51" s="6"/>
      <c r="H51" s="6"/>
      <c r="I51" s="6"/>
    </row>
    <row r="57" spans="3:9">
      <c r="C57" s="6"/>
      <c r="D57" s="6"/>
      <c r="E57" s="6"/>
      <c r="F57" s="6"/>
      <c r="G57" s="6"/>
      <c r="H57" s="6"/>
      <c r="I57" s="6"/>
    </row>
    <row r="58" spans="3:9">
      <c r="C58" s="6"/>
      <c r="D58" s="6"/>
      <c r="E58" s="6"/>
      <c r="F58" s="6"/>
      <c r="G58" s="6"/>
      <c r="H58" s="6"/>
      <c r="I58" s="6"/>
    </row>
    <row r="59" spans="3:9">
      <c r="C59" s="6"/>
      <c r="D59" s="6"/>
      <c r="E59" s="6"/>
      <c r="F59" s="6"/>
      <c r="G59" s="6"/>
      <c r="H59" s="6"/>
      <c r="I59" s="6"/>
    </row>
    <row r="60" spans="3:9">
      <c r="C60" s="6"/>
      <c r="D60" s="6"/>
      <c r="E60" s="6"/>
      <c r="F60" s="6"/>
      <c r="G60" s="6"/>
      <c r="H60" s="6"/>
      <c r="I60" s="6"/>
    </row>
  </sheetData>
  <mergeCells count="42">
    <mergeCell ref="X9:Z9"/>
    <mergeCell ref="I9:K9"/>
    <mergeCell ref="L9:N9"/>
    <mergeCell ref="O9:Q9"/>
    <mergeCell ref="R9:T9"/>
    <mergeCell ref="U9:W9"/>
    <mergeCell ref="B1:M1"/>
    <mergeCell ref="B2:M2"/>
    <mergeCell ref="B3:M3"/>
    <mergeCell ref="B4:M4"/>
    <mergeCell ref="B5:M5"/>
    <mergeCell ref="AM8:AO8"/>
    <mergeCell ref="AP8:AR8"/>
    <mergeCell ref="AS8:AU8"/>
    <mergeCell ref="X8:Z8"/>
    <mergeCell ref="AA8:AC8"/>
    <mergeCell ref="AD8:AF8"/>
    <mergeCell ref="AG8:AI8"/>
    <mergeCell ref="AJ8:AL8"/>
    <mergeCell ref="AS9:AU9"/>
    <mergeCell ref="AA9:AC9"/>
    <mergeCell ref="AD9:AF9"/>
    <mergeCell ref="AG9:AI9"/>
    <mergeCell ref="AJ9:AL9"/>
    <mergeCell ref="AM9:AO9"/>
    <mergeCell ref="AP9:AR9"/>
    <mergeCell ref="A6:AU6"/>
    <mergeCell ref="A7:A10"/>
    <mergeCell ref="B7:B10"/>
    <mergeCell ref="C7:K7"/>
    <mergeCell ref="L7:T7"/>
    <mergeCell ref="U7:AC7"/>
    <mergeCell ref="AD7:AL7"/>
    <mergeCell ref="C8:E8"/>
    <mergeCell ref="F8:H8"/>
    <mergeCell ref="I8:K8"/>
    <mergeCell ref="L8:N8"/>
    <mergeCell ref="O8:Q8"/>
    <mergeCell ref="R8:T8"/>
    <mergeCell ref="C9:E9"/>
    <mergeCell ref="F9:H9"/>
    <mergeCell ref="U8:W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T50"/>
  <sheetViews>
    <sheetView tabSelected="1" zoomScale="70" zoomScaleNormal="70" workbookViewId="0">
      <selection activeCell="B5" sqref="B5:O5"/>
    </sheetView>
  </sheetViews>
  <sheetFormatPr defaultRowHeight="15"/>
  <cols>
    <col min="1" max="1" width="7.5703125" customWidth="1"/>
    <col min="2" max="2" width="21.140625" customWidth="1"/>
    <col min="3" max="5" width="10.7109375" customWidth="1"/>
    <col min="14" max="14" width="10.85546875" customWidth="1"/>
    <col min="51" max="51" width="0.140625" customWidth="1"/>
    <col min="52" max="62" width="9.140625" customWidth="1"/>
  </cols>
  <sheetData>
    <row r="2" spans="1:62" ht="18.75">
      <c r="A2" s="2" t="s">
        <v>1</v>
      </c>
      <c r="B2" s="95" t="s">
        <v>12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62" ht="15.75">
      <c r="A3" s="2"/>
      <c r="B3" s="86" t="s">
        <v>110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62" ht="15.75">
      <c r="A4" s="2"/>
      <c r="B4" s="101" t="s">
        <v>111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62" ht="15.75">
      <c r="A5" s="2"/>
      <c r="B5" s="86" t="s">
        <v>112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62" ht="18.75">
      <c r="A6" s="98" t="s">
        <v>84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100"/>
    </row>
    <row r="7" spans="1:62" ht="15.75" customHeight="1">
      <c r="A7" s="57" t="s">
        <v>0</v>
      </c>
      <c r="B7" s="57" t="s">
        <v>94</v>
      </c>
      <c r="C7" s="57" t="s">
        <v>85</v>
      </c>
      <c r="D7" s="90" t="s">
        <v>95</v>
      </c>
      <c r="E7" s="91"/>
      <c r="F7" s="60" t="s">
        <v>76</v>
      </c>
      <c r="G7" s="61"/>
      <c r="H7" s="61"/>
      <c r="I7" s="61"/>
      <c r="J7" s="61"/>
      <c r="K7" s="61"/>
      <c r="L7" s="61"/>
      <c r="M7" s="61"/>
      <c r="N7" s="62"/>
      <c r="O7" s="63" t="s">
        <v>11</v>
      </c>
      <c r="P7" s="64"/>
      <c r="Q7" s="64"/>
      <c r="R7" s="64"/>
      <c r="S7" s="64"/>
      <c r="T7" s="64"/>
      <c r="U7" s="64"/>
      <c r="V7" s="64"/>
      <c r="W7" s="65"/>
      <c r="X7" s="60" t="s">
        <v>20</v>
      </c>
      <c r="Y7" s="66"/>
      <c r="Z7" s="66"/>
      <c r="AA7" s="66"/>
      <c r="AB7" s="66"/>
      <c r="AC7" s="66"/>
      <c r="AD7" s="66"/>
      <c r="AE7" s="66"/>
      <c r="AF7" s="67"/>
      <c r="AG7" s="63" t="s">
        <v>77</v>
      </c>
      <c r="AH7" s="64"/>
      <c r="AI7" s="64"/>
      <c r="AJ7" s="64"/>
      <c r="AK7" s="64"/>
      <c r="AL7" s="64"/>
      <c r="AM7" s="64"/>
      <c r="AN7" s="64"/>
      <c r="AO7" s="65"/>
      <c r="AP7" s="10" t="s">
        <v>78</v>
      </c>
      <c r="AQ7" s="11"/>
      <c r="AR7" s="11"/>
      <c r="AS7" s="11"/>
      <c r="AT7" s="11"/>
      <c r="AU7" s="11"/>
      <c r="AV7" s="11"/>
      <c r="AW7" s="11"/>
      <c r="AX7" s="9"/>
      <c r="AY7" s="13"/>
      <c r="AZ7" s="9"/>
      <c r="BA7" s="9"/>
      <c r="BB7" s="9"/>
      <c r="BC7" s="9"/>
      <c r="BD7" s="9"/>
      <c r="BE7" s="9"/>
      <c r="BF7" s="9"/>
      <c r="BG7" s="9"/>
      <c r="BH7" s="14"/>
      <c r="BI7" s="14"/>
      <c r="BJ7" s="14"/>
    </row>
    <row r="8" spans="1:62" ht="15.75">
      <c r="A8" s="58"/>
      <c r="B8" s="58"/>
      <c r="C8" s="58"/>
      <c r="D8" s="92"/>
      <c r="E8" s="93"/>
      <c r="F8" s="68" t="s">
        <v>2</v>
      </c>
      <c r="G8" s="61"/>
      <c r="H8" s="62"/>
      <c r="I8" s="68" t="s">
        <v>3</v>
      </c>
      <c r="J8" s="61"/>
      <c r="K8" s="62"/>
      <c r="L8" s="68" t="s">
        <v>6</v>
      </c>
      <c r="M8" s="61"/>
      <c r="N8" s="62"/>
      <c r="O8" s="69" t="s">
        <v>79</v>
      </c>
      <c r="P8" s="70"/>
      <c r="Q8" s="71"/>
      <c r="R8" s="69" t="s">
        <v>80</v>
      </c>
      <c r="S8" s="70"/>
      <c r="T8" s="71"/>
      <c r="U8" s="69" t="s">
        <v>21</v>
      </c>
      <c r="V8" s="70"/>
      <c r="W8" s="71"/>
      <c r="X8" s="69" t="s">
        <v>16</v>
      </c>
      <c r="Y8" s="70"/>
      <c r="Z8" s="71"/>
      <c r="AA8" s="69" t="s">
        <v>17</v>
      </c>
      <c r="AB8" s="70"/>
      <c r="AC8" s="71"/>
      <c r="AD8" s="69" t="s">
        <v>18</v>
      </c>
      <c r="AE8" s="70"/>
      <c r="AF8" s="71"/>
      <c r="AG8" s="69" t="s">
        <v>4</v>
      </c>
      <c r="AH8" s="70"/>
      <c r="AI8" s="71"/>
      <c r="AJ8" s="69" t="s">
        <v>5</v>
      </c>
      <c r="AK8" s="70"/>
      <c r="AL8" s="71"/>
      <c r="AM8" s="69" t="s">
        <v>81</v>
      </c>
      <c r="AN8" s="70"/>
      <c r="AO8" s="71"/>
      <c r="AP8" s="69" t="s">
        <v>13</v>
      </c>
      <c r="AQ8" s="70"/>
      <c r="AR8" s="71"/>
      <c r="AS8" s="69" t="s">
        <v>14</v>
      </c>
      <c r="AT8" s="70"/>
      <c r="AU8" s="71"/>
      <c r="AV8" s="81" t="s">
        <v>15</v>
      </c>
      <c r="AW8" s="82"/>
      <c r="AX8" s="83"/>
      <c r="AZ8" s="97" t="s">
        <v>87</v>
      </c>
      <c r="BA8" s="97"/>
      <c r="BB8" s="97"/>
      <c r="BC8" s="97"/>
      <c r="BD8" s="97"/>
      <c r="BE8" s="97"/>
      <c r="BF8" s="94" t="s">
        <v>88</v>
      </c>
      <c r="BG8" s="94" t="s">
        <v>89</v>
      </c>
    </row>
    <row r="9" spans="1:62" ht="68.25" customHeight="1">
      <c r="A9" s="58"/>
      <c r="B9" s="58"/>
      <c r="C9" s="58"/>
      <c r="D9" s="57" t="s">
        <v>96</v>
      </c>
      <c r="E9" s="94" t="s">
        <v>97</v>
      </c>
      <c r="F9" s="72" t="s">
        <v>22</v>
      </c>
      <c r="G9" s="73"/>
      <c r="H9" s="74"/>
      <c r="I9" s="72" t="s">
        <v>25</v>
      </c>
      <c r="J9" s="73"/>
      <c r="K9" s="74"/>
      <c r="L9" s="72" t="s">
        <v>82</v>
      </c>
      <c r="M9" s="73"/>
      <c r="N9" s="74"/>
      <c r="O9" s="75" t="s">
        <v>83</v>
      </c>
      <c r="P9" s="76"/>
      <c r="Q9" s="77"/>
      <c r="R9" s="75" t="s">
        <v>64</v>
      </c>
      <c r="S9" s="76"/>
      <c r="T9" s="77"/>
      <c r="U9" s="75" t="s">
        <v>37</v>
      </c>
      <c r="V9" s="76"/>
      <c r="W9" s="77"/>
      <c r="X9" s="87" t="s">
        <v>68</v>
      </c>
      <c r="Y9" s="88"/>
      <c r="Z9" s="89"/>
      <c r="AA9" s="78" t="s">
        <v>29</v>
      </c>
      <c r="AB9" s="79"/>
      <c r="AC9" s="80"/>
      <c r="AD9" s="78" t="s">
        <v>75</v>
      </c>
      <c r="AE9" s="79"/>
      <c r="AF9" s="80"/>
      <c r="AG9" s="75" t="s">
        <v>41</v>
      </c>
      <c r="AH9" s="76"/>
      <c r="AI9" s="77"/>
      <c r="AJ9" s="75" t="s">
        <v>44</v>
      </c>
      <c r="AK9" s="76"/>
      <c r="AL9" s="77"/>
      <c r="AM9" s="75" t="s">
        <v>48</v>
      </c>
      <c r="AN9" s="76"/>
      <c r="AO9" s="77"/>
      <c r="AP9" s="72" t="s">
        <v>52</v>
      </c>
      <c r="AQ9" s="73"/>
      <c r="AR9" s="74"/>
      <c r="AS9" s="75" t="s">
        <v>74</v>
      </c>
      <c r="AT9" s="76"/>
      <c r="AU9" s="77"/>
      <c r="AV9" s="75" t="s">
        <v>56</v>
      </c>
      <c r="AW9" s="76"/>
      <c r="AX9" s="77"/>
      <c r="AZ9" s="97"/>
      <c r="BA9" s="97"/>
      <c r="BB9" s="97"/>
      <c r="BC9" s="97"/>
      <c r="BD9" s="97"/>
      <c r="BE9" s="97"/>
      <c r="BF9" s="94"/>
      <c r="BG9" s="94"/>
    </row>
    <row r="10" spans="1:62" ht="114.75">
      <c r="A10" s="59"/>
      <c r="B10" s="59"/>
      <c r="C10" s="59"/>
      <c r="D10" s="59"/>
      <c r="E10" s="94"/>
      <c r="F10" s="18" t="s">
        <v>8</v>
      </c>
      <c r="G10" s="18" t="s">
        <v>23</v>
      </c>
      <c r="H10" s="18" t="s">
        <v>24</v>
      </c>
      <c r="I10" s="18" t="s">
        <v>26</v>
      </c>
      <c r="J10" s="18" t="s">
        <v>27</v>
      </c>
      <c r="K10" s="18" t="s">
        <v>28</v>
      </c>
      <c r="L10" s="18" t="s">
        <v>33</v>
      </c>
      <c r="M10" s="18" t="s">
        <v>63</v>
      </c>
      <c r="N10" s="18" t="s">
        <v>34</v>
      </c>
      <c r="O10" s="12" t="s">
        <v>61</v>
      </c>
      <c r="P10" s="12" t="s">
        <v>35</v>
      </c>
      <c r="Q10" s="12" t="s">
        <v>36</v>
      </c>
      <c r="R10" s="12" t="s">
        <v>65</v>
      </c>
      <c r="S10" s="12" t="s">
        <v>66</v>
      </c>
      <c r="T10" s="12" t="s">
        <v>67</v>
      </c>
      <c r="U10" s="12" t="s">
        <v>9</v>
      </c>
      <c r="V10" s="12" t="s">
        <v>62</v>
      </c>
      <c r="W10" s="12" t="s">
        <v>10</v>
      </c>
      <c r="X10" s="19" t="s">
        <v>38</v>
      </c>
      <c r="Y10" s="19" t="s">
        <v>39</v>
      </c>
      <c r="Z10" s="12" t="s">
        <v>40</v>
      </c>
      <c r="AA10" s="18" t="s">
        <v>30</v>
      </c>
      <c r="AB10" s="18" t="s">
        <v>69</v>
      </c>
      <c r="AC10" s="18" t="s">
        <v>70</v>
      </c>
      <c r="AD10" s="18" t="s">
        <v>31</v>
      </c>
      <c r="AE10" s="18" t="s">
        <v>32</v>
      </c>
      <c r="AF10" s="18" t="s">
        <v>7</v>
      </c>
      <c r="AG10" s="12" t="s">
        <v>42</v>
      </c>
      <c r="AH10" s="12" t="s">
        <v>71</v>
      </c>
      <c r="AI10" s="12" t="s">
        <v>43</v>
      </c>
      <c r="AJ10" s="12" t="s">
        <v>45</v>
      </c>
      <c r="AK10" s="12" t="s">
        <v>46</v>
      </c>
      <c r="AL10" s="12" t="s">
        <v>47</v>
      </c>
      <c r="AM10" s="12" t="s">
        <v>49</v>
      </c>
      <c r="AN10" s="12" t="s">
        <v>50</v>
      </c>
      <c r="AO10" s="12" t="s">
        <v>51</v>
      </c>
      <c r="AP10" s="18" t="s">
        <v>53</v>
      </c>
      <c r="AQ10" s="12" t="s">
        <v>54</v>
      </c>
      <c r="AR10" s="19" t="s">
        <v>72</v>
      </c>
      <c r="AS10" s="12" t="s">
        <v>60</v>
      </c>
      <c r="AT10" s="12" t="s">
        <v>59</v>
      </c>
      <c r="AU10" s="12" t="s">
        <v>55</v>
      </c>
      <c r="AV10" s="12" t="s">
        <v>58</v>
      </c>
      <c r="AW10" s="12" t="s">
        <v>73</v>
      </c>
      <c r="AX10" s="12" t="s">
        <v>57</v>
      </c>
      <c r="AZ10" s="12" t="s">
        <v>90</v>
      </c>
      <c r="BA10" s="12" t="s">
        <v>91</v>
      </c>
      <c r="BB10" s="12" t="s">
        <v>92</v>
      </c>
      <c r="BC10" s="12" t="s">
        <v>91</v>
      </c>
      <c r="BD10" s="12" t="s">
        <v>93</v>
      </c>
      <c r="BE10" s="12" t="s">
        <v>91</v>
      </c>
      <c r="BF10" s="94"/>
      <c r="BG10" s="94"/>
    </row>
    <row r="11" spans="1:62">
      <c r="A11" s="21">
        <v>1</v>
      </c>
      <c r="B11" s="45" t="s">
        <v>105</v>
      </c>
      <c r="C11" s="35">
        <v>7</v>
      </c>
      <c r="D11" s="33"/>
      <c r="E11" s="33"/>
      <c r="F11" s="36">
        <v>5</v>
      </c>
      <c r="G11" s="36">
        <v>1</v>
      </c>
      <c r="H11" s="36">
        <v>1</v>
      </c>
      <c r="I11" s="36">
        <v>5</v>
      </c>
      <c r="J11" s="36">
        <v>1</v>
      </c>
      <c r="K11" s="36">
        <v>1</v>
      </c>
      <c r="L11" s="36">
        <v>5</v>
      </c>
      <c r="M11" s="36">
        <v>1</v>
      </c>
      <c r="N11" s="36">
        <v>1</v>
      </c>
      <c r="O11" s="36">
        <v>5</v>
      </c>
      <c r="P11" s="36">
        <v>1</v>
      </c>
      <c r="Q11" s="36">
        <v>1</v>
      </c>
      <c r="R11" s="36">
        <v>5</v>
      </c>
      <c r="S11" s="36">
        <v>1</v>
      </c>
      <c r="T11" s="36">
        <v>1</v>
      </c>
      <c r="U11" s="36">
        <v>5</v>
      </c>
      <c r="V11" s="36">
        <v>1</v>
      </c>
      <c r="W11" s="36">
        <v>1</v>
      </c>
      <c r="X11" s="36">
        <v>5</v>
      </c>
      <c r="Y11" s="36">
        <v>1</v>
      </c>
      <c r="Z11" s="36">
        <v>1</v>
      </c>
      <c r="AA11" s="36">
        <v>5</v>
      </c>
      <c r="AB11" s="36">
        <v>1</v>
      </c>
      <c r="AC11" s="36">
        <v>1</v>
      </c>
      <c r="AD11" s="36">
        <v>5</v>
      </c>
      <c r="AE11" s="36">
        <v>1</v>
      </c>
      <c r="AF11" s="36">
        <v>1</v>
      </c>
      <c r="AG11" s="36">
        <v>5</v>
      </c>
      <c r="AH11" s="36">
        <v>1</v>
      </c>
      <c r="AI11" s="36">
        <v>1</v>
      </c>
      <c r="AJ11" s="36">
        <v>5</v>
      </c>
      <c r="AK11" s="36">
        <v>1</v>
      </c>
      <c r="AL11" s="36">
        <v>1</v>
      </c>
      <c r="AM11" s="36">
        <v>5</v>
      </c>
      <c r="AN11" s="36">
        <v>1</v>
      </c>
      <c r="AO11" s="36">
        <v>1</v>
      </c>
      <c r="AP11" s="36">
        <v>5</v>
      </c>
      <c r="AQ11" s="36">
        <v>1</v>
      </c>
      <c r="AR11" s="36">
        <v>1</v>
      </c>
      <c r="AS11" s="36">
        <v>5</v>
      </c>
      <c r="AT11" s="36">
        <v>1</v>
      </c>
      <c r="AU11" s="36">
        <v>1</v>
      </c>
      <c r="AV11" s="36">
        <v>5</v>
      </c>
      <c r="AW11" s="36">
        <v>1</v>
      </c>
      <c r="AX11" s="36">
        <v>1</v>
      </c>
      <c r="AZ11" s="37">
        <f>(F11+I11+L11+O11+R11+U11+X11+AA11+AD11+AG11+AJ11+AM11+AP11+AS11+AV11)/15</f>
        <v>5</v>
      </c>
      <c r="BA11" s="43">
        <f>AZ11*100/C11</f>
        <v>71.428571428571431</v>
      </c>
      <c r="BB11" s="37">
        <f>(G11+J11+M11+P11+S11+V11+Y11+AB11+AE11+AH11+AK11+AN11+AQ11+AT11+AW11)/15</f>
        <v>1</v>
      </c>
      <c r="BC11" s="43">
        <f>BB11*100/C11</f>
        <v>14.285714285714286</v>
      </c>
      <c r="BD11" s="37">
        <f>(H11+K11+N11+Q11+T11+W11+Z11+AC11+AF11+AI11+AL11+AO11+AR11+AU11+AX11)/15</f>
        <v>1</v>
      </c>
      <c r="BE11" s="43">
        <f>BD11*100/C11</f>
        <v>14.285714285714286</v>
      </c>
      <c r="BF11" s="37">
        <f>AZ11+BB11</f>
        <v>6</v>
      </c>
      <c r="BG11" s="43">
        <f>BF11*100/C11</f>
        <v>85.714285714285708</v>
      </c>
    </row>
    <row r="12" spans="1:62">
      <c r="A12" s="26">
        <v>2</v>
      </c>
      <c r="B12" s="12"/>
      <c r="C12" s="35"/>
      <c r="D12" s="33"/>
      <c r="E12" s="33"/>
      <c r="F12" s="36"/>
      <c r="G12" s="36"/>
      <c r="H12" s="36"/>
      <c r="I12" s="36"/>
      <c r="J12" s="36"/>
      <c r="K12" s="36"/>
      <c r="L12" s="36"/>
      <c r="M12" s="36"/>
      <c r="N12" s="36"/>
      <c r="O12" s="35"/>
      <c r="P12" s="35"/>
      <c r="Q12" s="35"/>
      <c r="R12" s="35"/>
      <c r="S12" s="35"/>
      <c r="T12" s="35"/>
      <c r="U12" s="35"/>
      <c r="V12" s="35"/>
      <c r="W12" s="35"/>
      <c r="X12" s="19"/>
      <c r="Y12" s="19"/>
      <c r="Z12" s="12"/>
      <c r="AA12" s="36"/>
      <c r="AB12" s="36"/>
      <c r="AC12" s="36"/>
      <c r="AD12" s="36"/>
      <c r="AE12" s="36"/>
      <c r="AF12" s="36"/>
      <c r="AG12" s="33"/>
      <c r="AH12" s="33"/>
      <c r="AI12" s="33"/>
      <c r="AJ12" s="33"/>
      <c r="AK12" s="33"/>
      <c r="AL12" s="33"/>
      <c r="AM12" s="33"/>
      <c r="AN12" s="33"/>
      <c r="AO12" s="33"/>
      <c r="AP12" s="36"/>
      <c r="AQ12" s="33"/>
      <c r="AR12" s="23"/>
      <c r="AS12" s="33"/>
      <c r="AT12" s="33"/>
      <c r="AU12" s="33"/>
      <c r="AV12" s="33"/>
      <c r="AW12" s="33"/>
      <c r="AX12" s="33"/>
      <c r="AZ12" s="37">
        <f t="shared" ref="AZ12:AZ26" si="0">(F12+I12+L12+O12+R12+U12+X12+AA12+AD12+AG12+AJ12+AM12+AP12+AS12+AV12)/15</f>
        <v>0</v>
      </c>
      <c r="BA12" s="43" t="e">
        <f t="shared" ref="BA12:BA26" si="1">AZ12*100/C12</f>
        <v>#DIV/0!</v>
      </c>
      <c r="BB12" s="37">
        <f t="shared" ref="BB12:BB26" si="2">(G12+J12+M12+P12+S12+V12+Y12+AB12+AE12+AH12+AK12+AN12+AQ12+AT12+AW12)/15</f>
        <v>0</v>
      </c>
      <c r="BC12" s="43" t="e">
        <f t="shared" ref="BC12:BC26" si="3">BB12*100/C12</f>
        <v>#DIV/0!</v>
      </c>
      <c r="BD12" s="37">
        <f t="shared" ref="BD12:BD26" si="4">(H12+K12+N12+Q12+T12+W12+Z12+AC12+AF12+AI12+AL12+AO12+AR12+AU12+AX12)/15</f>
        <v>0</v>
      </c>
      <c r="BE12" s="43" t="e">
        <f t="shared" ref="BE12:BE26" si="5">BD12*100/C12</f>
        <v>#DIV/0!</v>
      </c>
      <c r="BF12" s="37">
        <f t="shared" ref="BF12:BF26" si="6">AZ12+BB12</f>
        <v>0</v>
      </c>
      <c r="BG12" s="43" t="e">
        <f t="shared" ref="BG12:BG26" si="7">BF12*100/C12</f>
        <v>#DIV/0!</v>
      </c>
    </row>
    <row r="13" spans="1:62">
      <c r="A13" s="26">
        <v>3</v>
      </c>
      <c r="B13" s="12"/>
      <c r="C13" s="35"/>
      <c r="D13" s="33"/>
      <c r="E13" s="33"/>
      <c r="F13" s="36"/>
      <c r="G13" s="36"/>
      <c r="H13" s="36"/>
      <c r="I13" s="36"/>
      <c r="J13" s="36"/>
      <c r="K13" s="36"/>
      <c r="L13" s="36"/>
      <c r="M13" s="36"/>
      <c r="N13" s="36"/>
      <c r="O13" s="35"/>
      <c r="P13" s="35"/>
      <c r="Q13" s="35"/>
      <c r="R13" s="35"/>
      <c r="S13" s="35"/>
      <c r="T13" s="35"/>
      <c r="U13" s="35"/>
      <c r="V13" s="35"/>
      <c r="W13" s="35"/>
      <c r="X13" s="19"/>
      <c r="Y13" s="19"/>
      <c r="Z13" s="12"/>
      <c r="AA13" s="36"/>
      <c r="AB13" s="36"/>
      <c r="AC13" s="36"/>
      <c r="AD13" s="36"/>
      <c r="AE13" s="36"/>
      <c r="AF13" s="36"/>
      <c r="AG13" s="33"/>
      <c r="AH13" s="33"/>
      <c r="AI13" s="33"/>
      <c r="AJ13" s="33"/>
      <c r="AK13" s="33"/>
      <c r="AL13" s="33"/>
      <c r="AM13" s="33"/>
      <c r="AN13" s="33"/>
      <c r="AO13" s="33"/>
      <c r="AP13" s="36"/>
      <c r="AQ13" s="33"/>
      <c r="AR13" s="23"/>
      <c r="AS13" s="33"/>
      <c r="AT13" s="33"/>
      <c r="AU13" s="33"/>
      <c r="AV13" s="33"/>
      <c r="AW13" s="33"/>
      <c r="AX13" s="33"/>
      <c r="AZ13" s="37">
        <f t="shared" si="0"/>
        <v>0</v>
      </c>
      <c r="BA13" s="43" t="e">
        <f t="shared" si="1"/>
        <v>#DIV/0!</v>
      </c>
      <c r="BB13" s="37">
        <f t="shared" si="2"/>
        <v>0</v>
      </c>
      <c r="BC13" s="43" t="e">
        <f t="shared" si="3"/>
        <v>#DIV/0!</v>
      </c>
      <c r="BD13" s="37">
        <f t="shared" si="4"/>
        <v>0</v>
      </c>
      <c r="BE13" s="43" t="e">
        <f t="shared" si="5"/>
        <v>#DIV/0!</v>
      </c>
      <c r="BF13" s="37">
        <f t="shared" si="6"/>
        <v>0</v>
      </c>
      <c r="BG13" s="43" t="e">
        <f t="shared" si="7"/>
        <v>#DIV/0!</v>
      </c>
    </row>
    <row r="14" spans="1:62">
      <c r="A14" s="26">
        <v>4</v>
      </c>
      <c r="B14" s="12"/>
      <c r="C14" s="35"/>
      <c r="D14" s="33"/>
      <c r="E14" s="33"/>
      <c r="F14" s="36"/>
      <c r="G14" s="36"/>
      <c r="H14" s="36"/>
      <c r="I14" s="36"/>
      <c r="J14" s="36"/>
      <c r="K14" s="36"/>
      <c r="L14" s="36"/>
      <c r="M14" s="36"/>
      <c r="N14" s="36"/>
      <c r="O14" s="35"/>
      <c r="P14" s="35"/>
      <c r="Q14" s="35"/>
      <c r="R14" s="35"/>
      <c r="S14" s="35"/>
      <c r="T14" s="35"/>
      <c r="U14" s="35"/>
      <c r="V14" s="35"/>
      <c r="W14" s="35"/>
      <c r="X14" s="19"/>
      <c r="Y14" s="19"/>
      <c r="Z14" s="12"/>
      <c r="AA14" s="36"/>
      <c r="AB14" s="36"/>
      <c r="AC14" s="36"/>
      <c r="AD14" s="36"/>
      <c r="AE14" s="36"/>
      <c r="AF14" s="36"/>
      <c r="AG14" s="33"/>
      <c r="AH14" s="33"/>
      <c r="AI14" s="33"/>
      <c r="AJ14" s="33"/>
      <c r="AK14" s="33"/>
      <c r="AL14" s="33"/>
      <c r="AM14" s="33"/>
      <c r="AN14" s="33"/>
      <c r="AO14" s="33"/>
      <c r="AP14" s="36"/>
      <c r="AQ14" s="33"/>
      <c r="AR14" s="23"/>
      <c r="AS14" s="33"/>
      <c r="AT14" s="33"/>
      <c r="AU14" s="33"/>
      <c r="AV14" s="33"/>
      <c r="AW14" s="33"/>
      <c r="AX14" s="33"/>
      <c r="AZ14" s="37">
        <f t="shared" si="0"/>
        <v>0</v>
      </c>
      <c r="BA14" s="43" t="e">
        <f t="shared" si="1"/>
        <v>#DIV/0!</v>
      </c>
      <c r="BB14" s="37">
        <f t="shared" si="2"/>
        <v>0</v>
      </c>
      <c r="BC14" s="43" t="e">
        <f t="shared" si="3"/>
        <v>#DIV/0!</v>
      </c>
      <c r="BD14" s="37">
        <f t="shared" si="4"/>
        <v>0</v>
      </c>
      <c r="BE14" s="43" t="e">
        <f t="shared" si="5"/>
        <v>#DIV/0!</v>
      </c>
      <c r="BF14" s="37">
        <f t="shared" si="6"/>
        <v>0</v>
      </c>
      <c r="BG14" s="43" t="e">
        <f t="shared" si="7"/>
        <v>#DIV/0!</v>
      </c>
    </row>
    <row r="15" spans="1:62">
      <c r="A15" s="26">
        <v>5</v>
      </c>
      <c r="B15" s="12"/>
      <c r="C15" s="35"/>
      <c r="D15" s="33"/>
      <c r="E15" s="33"/>
      <c r="F15" s="36"/>
      <c r="G15" s="36"/>
      <c r="H15" s="36"/>
      <c r="I15" s="36"/>
      <c r="J15" s="36"/>
      <c r="K15" s="36"/>
      <c r="L15" s="36"/>
      <c r="M15" s="36"/>
      <c r="N15" s="36"/>
      <c r="O15" s="35"/>
      <c r="P15" s="35"/>
      <c r="Q15" s="35"/>
      <c r="R15" s="35"/>
      <c r="S15" s="35"/>
      <c r="T15" s="35"/>
      <c r="U15" s="35"/>
      <c r="V15" s="35"/>
      <c r="W15" s="35"/>
      <c r="X15" s="19"/>
      <c r="Y15" s="19"/>
      <c r="Z15" s="12"/>
      <c r="AA15" s="36"/>
      <c r="AB15" s="36"/>
      <c r="AC15" s="36"/>
      <c r="AD15" s="36"/>
      <c r="AE15" s="36"/>
      <c r="AF15" s="36"/>
      <c r="AG15" s="33"/>
      <c r="AH15" s="33"/>
      <c r="AI15" s="33"/>
      <c r="AJ15" s="33"/>
      <c r="AK15" s="33"/>
      <c r="AL15" s="33"/>
      <c r="AM15" s="33"/>
      <c r="AN15" s="33"/>
      <c r="AO15" s="33"/>
      <c r="AP15" s="36"/>
      <c r="AQ15" s="33"/>
      <c r="AR15" s="23"/>
      <c r="AS15" s="33"/>
      <c r="AT15" s="33"/>
      <c r="AU15" s="33"/>
      <c r="AV15" s="33"/>
      <c r="AW15" s="33"/>
      <c r="AX15" s="33"/>
      <c r="AZ15" s="37">
        <f t="shared" si="0"/>
        <v>0</v>
      </c>
      <c r="BA15" s="43" t="e">
        <f t="shared" si="1"/>
        <v>#DIV/0!</v>
      </c>
      <c r="BB15" s="37">
        <f t="shared" si="2"/>
        <v>0</v>
      </c>
      <c r="BC15" s="43" t="e">
        <f t="shared" si="3"/>
        <v>#DIV/0!</v>
      </c>
      <c r="BD15" s="37">
        <f t="shared" si="4"/>
        <v>0</v>
      </c>
      <c r="BE15" s="43" t="e">
        <f t="shared" si="5"/>
        <v>#DIV/0!</v>
      </c>
      <c r="BF15" s="37">
        <f t="shared" si="6"/>
        <v>0</v>
      </c>
      <c r="BG15" s="43" t="e">
        <f t="shared" si="7"/>
        <v>#DIV/0!</v>
      </c>
    </row>
    <row r="16" spans="1:62">
      <c r="A16" s="26">
        <v>6</v>
      </c>
      <c r="B16" s="22"/>
      <c r="C16" s="35"/>
      <c r="D16" s="21"/>
      <c r="E16" s="21"/>
      <c r="F16" s="33"/>
      <c r="G16" s="33"/>
      <c r="H16" s="33"/>
      <c r="I16" s="23"/>
      <c r="J16" s="23"/>
      <c r="K16" s="23"/>
      <c r="L16" s="23"/>
      <c r="M16" s="23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18"/>
      <c r="Y16" s="18"/>
      <c r="Z16" s="18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Z16" s="37">
        <f t="shared" si="0"/>
        <v>0</v>
      </c>
      <c r="BA16" s="43" t="e">
        <f t="shared" si="1"/>
        <v>#DIV/0!</v>
      </c>
      <c r="BB16" s="37">
        <f t="shared" si="2"/>
        <v>0</v>
      </c>
      <c r="BC16" s="43" t="e">
        <f t="shared" si="3"/>
        <v>#DIV/0!</v>
      </c>
      <c r="BD16" s="37">
        <f t="shared" si="4"/>
        <v>0</v>
      </c>
      <c r="BE16" s="43" t="e">
        <f t="shared" si="5"/>
        <v>#DIV/0!</v>
      </c>
      <c r="BF16" s="37">
        <f t="shared" si="6"/>
        <v>0</v>
      </c>
      <c r="BG16" s="43" t="e">
        <f t="shared" si="7"/>
        <v>#DIV/0!</v>
      </c>
    </row>
    <row r="17" spans="1:98">
      <c r="A17" s="26">
        <v>7</v>
      </c>
      <c r="B17" s="22"/>
      <c r="C17" s="35"/>
      <c r="D17" s="26"/>
      <c r="E17" s="26"/>
      <c r="F17" s="12"/>
      <c r="G17" s="12"/>
      <c r="H17" s="12"/>
      <c r="I17" s="19"/>
      <c r="J17" s="19"/>
      <c r="K17" s="19"/>
      <c r="L17" s="19"/>
      <c r="M17" s="19"/>
      <c r="N17" s="19"/>
      <c r="O17" s="27"/>
      <c r="P17" s="27"/>
      <c r="Q17" s="27"/>
      <c r="R17" s="27"/>
      <c r="S17" s="27"/>
      <c r="T17" s="27"/>
      <c r="U17" s="27"/>
      <c r="V17" s="27"/>
      <c r="W17" s="27"/>
      <c r="X17" s="18"/>
      <c r="Y17" s="25"/>
      <c r="Z17" s="25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Z17" s="37">
        <f t="shared" si="0"/>
        <v>0</v>
      </c>
      <c r="BA17" s="43" t="e">
        <f t="shared" si="1"/>
        <v>#DIV/0!</v>
      </c>
      <c r="BB17" s="37">
        <f t="shared" si="2"/>
        <v>0</v>
      </c>
      <c r="BC17" s="43" t="e">
        <f t="shared" si="3"/>
        <v>#DIV/0!</v>
      </c>
      <c r="BD17" s="37">
        <f t="shared" si="4"/>
        <v>0</v>
      </c>
      <c r="BE17" s="43" t="e">
        <f t="shared" si="5"/>
        <v>#DIV/0!</v>
      </c>
      <c r="BF17" s="37">
        <f t="shared" si="6"/>
        <v>0</v>
      </c>
      <c r="BG17" s="43" t="e">
        <f t="shared" si="7"/>
        <v>#DIV/0!</v>
      </c>
    </row>
    <row r="18" spans="1:98">
      <c r="A18" s="29">
        <v>8</v>
      </c>
      <c r="B18" s="22"/>
      <c r="C18" s="35"/>
      <c r="D18" s="26"/>
      <c r="E18" s="26"/>
      <c r="F18" s="12"/>
      <c r="G18" s="12"/>
      <c r="H18" s="12"/>
      <c r="I18" s="19"/>
      <c r="J18" s="19"/>
      <c r="K18" s="19"/>
      <c r="L18" s="19"/>
      <c r="M18" s="19"/>
      <c r="N18" s="19"/>
      <c r="O18" s="27"/>
      <c r="P18" s="27"/>
      <c r="Q18" s="27"/>
      <c r="R18" s="27"/>
      <c r="S18" s="27"/>
      <c r="T18" s="27"/>
      <c r="U18" s="27"/>
      <c r="V18" s="27"/>
      <c r="W18" s="27"/>
      <c r="X18" s="25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Z18" s="37">
        <f t="shared" si="0"/>
        <v>0</v>
      </c>
      <c r="BA18" s="43" t="e">
        <f t="shared" si="1"/>
        <v>#DIV/0!</v>
      </c>
      <c r="BB18" s="37">
        <f t="shared" si="2"/>
        <v>0</v>
      </c>
      <c r="BC18" s="43" t="e">
        <f t="shared" si="3"/>
        <v>#DIV/0!</v>
      </c>
      <c r="BD18" s="37">
        <f t="shared" si="4"/>
        <v>0</v>
      </c>
      <c r="BE18" s="43" t="e">
        <f t="shared" si="5"/>
        <v>#DIV/0!</v>
      </c>
      <c r="BF18" s="37">
        <f t="shared" si="6"/>
        <v>0</v>
      </c>
      <c r="BG18" s="43" t="e">
        <f t="shared" si="7"/>
        <v>#DIV/0!</v>
      </c>
    </row>
    <row r="19" spans="1:98">
      <c r="A19" s="29">
        <v>9</v>
      </c>
      <c r="B19" s="22"/>
      <c r="C19" s="35"/>
      <c r="D19" s="26"/>
      <c r="E19" s="26"/>
      <c r="F19" s="12"/>
      <c r="G19" s="12"/>
      <c r="H19" s="12"/>
      <c r="I19" s="19"/>
      <c r="J19" s="19"/>
      <c r="K19" s="19"/>
      <c r="L19" s="19"/>
      <c r="M19" s="19"/>
      <c r="N19" s="19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Z19" s="37">
        <f t="shared" si="0"/>
        <v>0</v>
      </c>
      <c r="BA19" s="43" t="e">
        <f t="shared" si="1"/>
        <v>#DIV/0!</v>
      </c>
      <c r="BB19" s="37">
        <f t="shared" si="2"/>
        <v>0</v>
      </c>
      <c r="BC19" s="43" t="e">
        <f t="shared" si="3"/>
        <v>#DIV/0!</v>
      </c>
      <c r="BD19" s="37">
        <f t="shared" si="4"/>
        <v>0</v>
      </c>
      <c r="BE19" s="43" t="e">
        <f t="shared" si="5"/>
        <v>#DIV/0!</v>
      </c>
      <c r="BF19" s="37">
        <f t="shared" si="6"/>
        <v>0</v>
      </c>
      <c r="BG19" s="43" t="e">
        <f t="shared" si="7"/>
        <v>#DIV/0!</v>
      </c>
    </row>
    <row r="20" spans="1:98">
      <c r="A20" s="29">
        <v>10</v>
      </c>
      <c r="B20" s="22"/>
      <c r="C20" s="35"/>
      <c r="D20" s="26"/>
      <c r="E20" s="26"/>
      <c r="F20" s="12"/>
      <c r="G20" s="12"/>
      <c r="H20" s="12"/>
      <c r="I20" s="19"/>
      <c r="J20" s="19"/>
      <c r="K20" s="19"/>
      <c r="L20" s="19"/>
      <c r="M20" s="19"/>
      <c r="N20" s="19"/>
      <c r="O20" s="27"/>
      <c r="P20" s="27"/>
      <c r="Q20" s="27"/>
      <c r="R20" s="27"/>
      <c r="S20" s="27"/>
      <c r="T20" s="27"/>
      <c r="U20" s="27"/>
      <c r="V20" s="27"/>
      <c r="W20" s="27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Z20" s="37">
        <f t="shared" si="0"/>
        <v>0</v>
      </c>
      <c r="BA20" s="43" t="e">
        <f t="shared" si="1"/>
        <v>#DIV/0!</v>
      </c>
      <c r="BB20" s="37">
        <f t="shared" si="2"/>
        <v>0</v>
      </c>
      <c r="BC20" s="43" t="e">
        <f t="shared" si="3"/>
        <v>#DIV/0!</v>
      </c>
      <c r="BD20" s="37">
        <f t="shared" si="4"/>
        <v>0</v>
      </c>
      <c r="BE20" s="43" t="e">
        <f t="shared" si="5"/>
        <v>#DIV/0!</v>
      </c>
      <c r="BF20" s="37">
        <f t="shared" si="6"/>
        <v>0</v>
      </c>
      <c r="BG20" s="43" t="e">
        <f t="shared" si="7"/>
        <v>#DIV/0!</v>
      </c>
    </row>
    <row r="21" spans="1:98">
      <c r="A21" s="29">
        <v>11</v>
      </c>
      <c r="B21" s="22"/>
      <c r="C21" s="35"/>
      <c r="D21" s="26"/>
      <c r="E21" s="26"/>
      <c r="F21" s="12"/>
      <c r="G21" s="12"/>
      <c r="H21" s="12"/>
      <c r="I21" s="19"/>
      <c r="J21" s="19"/>
      <c r="K21" s="19"/>
      <c r="L21" s="19"/>
      <c r="M21" s="19"/>
      <c r="N21" s="19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Z21" s="37">
        <f t="shared" si="0"/>
        <v>0</v>
      </c>
      <c r="BA21" s="43" t="e">
        <f t="shared" si="1"/>
        <v>#DIV/0!</v>
      </c>
      <c r="BB21" s="37">
        <f t="shared" si="2"/>
        <v>0</v>
      </c>
      <c r="BC21" s="43" t="e">
        <f t="shared" si="3"/>
        <v>#DIV/0!</v>
      </c>
      <c r="BD21" s="37">
        <f t="shared" si="4"/>
        <v>0</v>
      </c>
      <c r="BE21" s="43" t="e">
        <f t="shared" si="5"/>
        <v>#DIV/0!</v>
      </c>
      <c r="BF21" s="37">
        <f t="shared" si="6"/>
        <v>0</v>
      </c>
      <c r="BG21" s="43" t="e">
        <f t="shared" si="7"/>
        <v>#DIV/0!</v>
      </c>
    </row>
    <row r="22" spans="1:98">
      <c r="A22" s="29">
        <v>12</v>
      </c>
      <c r="B22" s="22"/>
      <c r="C22" s="35"/>
      <c r="D22" s="26"/>
      <c r="E22" s="26"/>
      <c r="F22" s="12"/>
      <c r="G22" s="12"/>
      <c r="H22" s="12"/>
      <c r="I22" s="19"/>
      <c r="J22" s="19"/>
      <c r="K22" s="19"/>
      <c r="L22" s="19"/>
      <c r="M22" s="19"/>
      <c r="N22" s="19"/>
      <c r="O22" s="27"/>
      <c r="P22" s="27"/>
      <c r="Q22" s="27"/>
      <c r="R22" s="27"/>
      <c r="S22" s="27"/>
      <c r="T22" s="27"/>
      <c r="U22" s="27"/>
      <c r="V22" s="27"/>
      <c r="W22" s="2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Z22" s="37">
        <f t="shared" si="0"/>
        <v>0</v>
      </c>
      <c r="BA22" s="43" t="e">
        <f t="shared" si="1"/>
        <v>#DIV/0!</v>
      </c>
      <c r="BB22" s="37">
        <f t="shared" si="2"/>
        <v>0</v>
      </c>
      <c r="BC22" s="43" t="e">
        <f t="shared" si="3"/>
        <v>#DIV/0!</v>
      </c>
      <c r="BD22" s="37">
        <f t="shared" si="4"/>
        <v>0</v>
      </c>
      <c r="BE22" s="43" t="e">
        <f t="shared" si="5"/>
        <v>#DIV/0!</v>
      </c>
      <c r="BF22" s="37">
        <f t="shared" si="6"/>
        <v>0</v>
      </c>
      <c r="BG22" s="43" t="e">
        <f t="shared" si="7"/>
        <v>#DIV/0!</v>
      </c>
    </row>
    <row r="23" spans="1:98">
      <c r="A23" s="29">
        <v>13</v>
      </c>
      <c r="B23" s="22"/>
      <c r="C23" s="35"/>
      <c r="D23" s="29"/>
      <c r="E23" s="29"/>
      <c r="F23" s="15"/>
      <c r="G23" s="15"/>
      <c r="H23" s="15"/>
      <c r="I23" s="28"/>
      <c r="J23" s="28"/>
      <c r="K23" s="28"/>
      <c r="L23" s="28"/>
      <c r="M23" s="28"/>
      <c r="N23" s="28"/>
      <c r="O23" s="27"/>
      <c r="P23" s="27"/>
      <c r="Q23" s="27"/>
      <c r="R23" s="27"/>
      <c r="S23" s="27"/>
      <c r="T23" s="27"/>
      <c r="U23" s="27"/>
      <c r="V23" s="27"/>
      <c r="W23" s="2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Z23" s="37">
        <f t="shared" si="0"/>
        <v>0</v>
      </c>
      <c r="BA23" s="43" t="e">
        <f t="shared" si="1"/>
        <v>#DIV/0!</v>
      </c>
      <c r="BB23" s="37">
        <f t="shared" si="2"/>
        <v>0</v>
      </c>
      <c r="BC23" s="43" t="e">
        <f t="shared" si="3"/>
        <v>#DIV/0!</v>
      </c>
      <c r="BD23" s="37">
        <f t="shared" si="4"/>
        <v>0</v>
      </c>
      <c r="BE23" s="43" t="e">
        <f t="shared" si="5"/>
        <v>#DIV/0!</v>
      </c>
      <c r="BF23" s="37">
        <f t="shared" si="6"/>
        <v>0</v>
      </c>
      <c r="BG23" s="43" t="e">
        <f t="shared" si="7"/>
        <v>#DIV/0!</v>
      </c>
    </row>
    <row r="24" spans="1:98">
      <c r="A24" s="29">
        <v>14</v>
      </c>
      <c r="B24" s="22"/>
      <c r="C24" s="35"/>
      <c r="D24" s="29"/>
      <c r="E24" s="29"/>
      <c r="F24" s="15"/>
      <c r="G24" s="15"/>
      <c r="H24" s="15"/>
      <c r="I24" s="28"/>
      <c r="J24" s="28"/>
      <c r="K24" s="28"/>
      <c r="L24" s="28"/>
      <c r="M24" s="28"/>
      <c r="N24" s="28"/>
      <c r="O24" s="27"/>
      <c r="P24" s="27"/>
      <c r="Q24" s="27"/>
      <c r="R24" s="27"/>
      <c r="S24" s="27"/>
      <c r="T24" s="27"/>
      <c r="U24" s="27"/>
      <c r="V24" s="27"/>
      <c r="W24" s="27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Z24" s="37">
        <f t="shared" si="0"/>
        <v>0</v>
      </c>
      <c r="BA24" s="43" t="e">
        <f t="shared" si="1"/>
        <v>#DIV/0!</v>
      </c>
      <c r="BB24" s="37">
        <f t="shared" si="2"/>
        <v>0</v>
      </c>
      <c r="BC24" s="43" t="e">
        <f t="shared" si="3"/>
        <v>#DIV/0!</v>
      </c>
      <c r="BD24" s="37">
        <f t="shared" si="4"/>
        <v>0</v>
      </c>
      <c r="BE24" s="43" t="e">
        <f t="shared" si="5"/>
        <v>#DIV/0!</v>
      </c>
      <c r="BF24" s="37">
        <f t="shared" si="6"/>
        <v>0</v>
      </c>
      <c r="BG24" s="43" t="e">
        <f t="shared" si="7"/>
        <v>#DIV/0!</v>
      </c>
    </row>
    <row r="25" spans="1:98">
      <c r="A25" s="29">
        <v>15</v>
      </c>
      <c r="B25" s="22"/>
      <c r="C25" s="35"/>
      <c r="D25" s="29"/>
      <c r="E25" s="29"/>
      <c r="F25" s="15"/>
      <c r="G25" s="15"/>
      <c r="H25" s="15"/>
      <c r="I25" s="28"/>
      <c r="J25" s="28"/>
      <c r="K25" s="28"/>
      <c r="L25" s="28"/>
      <c r="M25" s="28"/>
      <c r="N25" s="28"/>
      <c r="O25" s="27"/>
      <c r="P25" s="27"/>
      <c r="Q25" s="27"/>
      <c r="R25" s="27"/>
      <c r="S25" s="27"/>
      <c r="T25" s="27"/>
      <c r="U25" s="27"/>
      <c r="V25" s="27"/>
      <c r="W25" s="27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Z25" s="37">
        <f t="shared" si="0"/>
        <v>0</v>
      </c>
      <c r="BA25" s="43" t="e">
        <f t="shared" si="1"/>
        <v>#DIV/0!</v>
      </c>
      <c r="BB25" s="37">
        <f t="shared" si="2"/>
        <v>0</v>
      </c>
      <c r="BC25" s="43" t="e">
        <f t="shared" si="3"/>
        <v>#DIV/0!</v>
      </c>
      <c r="BD25" s="37">
        <f t="shared" si="4"/>
        <v>0</v>
      </c>
      <c r="BE25" s="43" t="e">
        <f t="shared" si="5"/>
        <v>#DIV/0!</v>
      </c>
      <c r="BF25" s="37">
        <f t="shared" si="6"/>
        <v>0</v>
      </c>
      <c r="BG25" s="43" t="e">
        <f t="shared" si="7"/>
        <v>#DIV/0!</v>
      </c>
    </row>
    <row r="26" spans="1:98">
      <c r="A26" s="31"/>
      <c r="B26" s="31" t="s">
        <v>87</v>
      </c>
      <c r="C26" s="38">
        <f>C11+C12+C13+C14+C15+C16+C17+C18+C19+C20+C21+C22+C23+C24+C25</f>
        <v>7</v>
      </c>
      <c r="D26" s="38">
        <f t="shared" ref="D26:E26" si="8">D11+D12+D13+D14+D15+D16+D17+D18+D19+D20+D21+D22+D23+D24+D25</f>
        <v>0</v>
      </c>
      <c r="E26" s="38">
        <f t="shared" si="8"/>
        <v>0</v>
      </c>
      <c r="F26" s="39">
        <f>F11+F12+F13+F14+F15+F16+F17+F18+F19+F20+F21+F22+F23+F24+F25</f>
        <v>5</v>
      </c>
      <c r="G26" s="39">
        <f t="shared" ref="G26:AX26" si="9">G11+G12+G13+G14+G15+G16+G17+G18+G19+G20+G21+G22+G23+G24+G25</f>
        <v>1</v>
      </c>
      <c r="H26" s="39">
        <f t="shared" si="9"/>
        <v>1</v>
      </c>
      <c r="I26" s="39">
        <f t="shared" si="9"/>
        <v>5</v>
      </c>
      <c r="J26" s="39">
        <f t="shared" si="9"/>
        <v>1</v>
      </c>
      <c r="K26" s="39">
        <f t="shared" si="9"/>
        <v>1</v>
      </c>
      <c r="L26" s="39">
        <f t="shared" si="9"/>
        <v>5</v>
      </c>
      <c r="M26" s="39">
        <f t="shared" si="9"/>
        <v>1</v>
      </c>
      <c r="N26" s="39">
        <f t="shared" si="9"/>
        <v>1</v>
      </c>
      <c r="O26" s="39">
        <f t="shared" si="9"/>
        <v>5</v>
      </c>
      <c r="P26" s="39">
        <f t="shared" si="9"/>
        <v>1</v>
      </c>
      <c r="Q26" s="39">
        <f t="shared" si="9"/>
        <v>1</v>
      </c>
      <c r="R26" s="39">
        <f t="shared" si="9"/>
        <v>5</v>
      </c>
      <c r="S26" s="39">
        <f t="shared" si="9"/>
        <v>1</v>
      </c>
      <c r="T26" s="39">
        <f t="shared" si="9"/>
        <v>1</v>
      </c>
      <c r="U26" s="39">
        <f t="shared" si="9"/>
        <v>5</v>
      </c>
      <c r="V26" s="39">
        <f t="shared" si="9"/>
        <v>1</v>
      </c>
      <c r="W26" s="39">
        <f t="shared" si="9"/>
        <v>1</v>
      </c>
      <c r="X26" s="39">
        <f t="shared" si="9"/>
        <v>5</v>
      </c>
      <c r="Y26" s="39">
        <f t="shared" si="9"/>
        <v>1</v>
      </c>
      <c r="Z26" s="39">
        <f t="shared" si="9"/>
        <v>1</v>
      </c>
      <c r="AA26" s="39">
        <f t="shared" si="9"/>
        <v>5</v>
      </c>
      <c r="AB26" s="39">
        <f t="shared" si="9"/>
        <v>1</v>
      </c>
      <c r="AC26" s="39">
        <f t="shared" si="9"/>
        <v>1</v>
      </c>
      <c r="AD26" s="39">
        <f t="shared" si="9"/>
        <v>5</v>
      </c>
      <c r="AE26" s="39">
        <f t="shared" si="9"/>
        <v>1</v>
      </c>
      <c r="AF26" s="39">
        <f t="shared" si="9"/>
        <v>1</v>
      </c>
      <c r="AG26" s="39">
        <f t="shared" si="9"/>
        <v>5</v>
      </c>
      <c r="AH26" s="39">
        <f t="shared" si="9"/>
        <v>1</v>
      </c>
      <c r="AI26" s="39">
        <f t="shared" si="9"/>
        <v>1</v>
      </c>
      <c r="AJ26" s="39">
        <f t="shared" si="9"/>
        <v>5</v>
      </c>
      <c r="AK26" s="39">
        <f t="shared" si="9"/>
        <v>1</v>
      </c>
      <c r="AL26" s="39">
        <f t="shared" si="9"/>
        <v>1</v>
      </c>
      <c r="AM26" s="39">
        <f t="shared" si="9"/>
        <v>5</v>
      </c>
      <c r="AN26" s="39">
        <f t="shared" si="9"/>
        <v>1</v>
      </c>
      <c r="AO26" s="39">
        <f t="shared" si="9"/>
        <v>1</v>
      </c>
      <c r="AP26" s="39">
        <f t="shared" si="9"/>
        <v>5</v>
      </c>
      <c r="AQ26" s="39">
        <f t="shared" si="9"/>
        <v>1</v>
      </c>
      <c r="AR26" s="39">
        <f t="shared" si="9"/>
        <v>1</v>
      </c>
      <c r="AS26" s="39">
        <f t="shared" si="9"/>
        <v>5</v>
      </c>
      <c r="AT26" s="39">
        <f t="shared" si="9"/>
        <v>1</v>
      </c>
      <c r="AU26" s="39">
        <f t="shared" si="9"/>
        <v>1</v>
      </c>
      <c r="AV26" s="39">
        <f t="shared" si="9"/>
        <v>5</v>
      </c>
      <c r="AW26" s="39">
        <f t="shared" si="9"/>
        <v>1</v>
      </c>
      <c r="AX26" s="39">
        <f t="shared" si="9"/>
        <v>1</v>
      </c>
      <c r="AY26" s="40"/>
      <c r="AZ26" s="41">
        <f t="shared" si="0"/>
        <v>5</v>
      </c>
      <c r="BA26" s="44">
        <f t="shared" si="1"/>
        <v>71.428571428571431</v>
      </c>
      <c r="BB26" s="41">
        <f t="shared" si="2"/>
        <v>1</v>
      </c>
      <c r="BC26" s="44">
        <f t="shared" si="3"/>
        <v>14.285714285714286</v>
      </c>
      <c r="BD26" s="41">
        <f t="shared" si="4"/>
        <v>1</v>
      </c>
      <c r="BE26" s="44">
        <f t="shared" si="5"/>
        <v>14.285714285714286</v>
      </c>
      <c r="BF26" s="41">
        <f t="shared" si="6"/>
        <v>6</v>
      </c>
      <c r="BG26" s="44">
        <f t="shared" si="7"/>
        <v>85.714285714285708</v>
      </c>
    </row>
    <row r="27" spans="1:98" ht="45.75" customHeight="1">
      <c r="A27" s="28"/>
      <c r="B27" s="32" t="s">
        <v>19</v>
      </c>
      <c r="C27" s="32"/>
      <c r="D27" s="42"/>
      <c r="E27" s="42"/>
      <c r="F27" s="44">
        <f>F26*100/C11</f>
        <v>71.428571428571431</v>
      </c>
      <c r="G27" s="44">
        <f>G26*100/C26</f>
        <v>14.285714285714286</v>
      </c>
      <c r="H27" s="44">
        <f>H26*100/C26</f>
        <v>14.285714285714286</v>
      </c>
      <c r="I27" s="44">
        <f>I26*100/C26</f>
        <v>71.428571428571431</v>
      </c>
      <c r="J27" s="44">
        <f>J26*100/C26</f>
        <v>14.285714285714286</v>
      </c>
      <c r="K27" s="44">
        <f>K26*-100/C26</f>
        <v>-14.285714285714286</v>
      </c>
      <c r="L27" s="44">
        <f>L26*100/C26</f>
        <v>71.428571428571431</v>
      </c>
      <c r="M27" s="44">
        <f>M26*100/C26</f>
        <v>14.285714285714286</v>
      </c>
      <c r="N27" s="44">
        <f>N26*100/C26</f>
        <v>14.285714285714286</v>
      </c>
      <c r="O27" s="44">
        <f>O26*100/C26</f>
        <v>71.428571428571431</v>
      </c>
      <c r="P27" s="44">
        <f>P26*100/C26</f>
        <v>14.285714285714286</v>
      </c>
      <c r="Q27" s="44">
        <f>Q26*100/C26</f>
        <v>14.285714285714286</v>
      </c>
      <c r="R27" s="44">
        <f>R26*100/C26</f>
        <v>71.428571428571431</v>
      </c>
      <c r="S27" s="44">
        <f>S26*100/C26</f>
        <v>14.285714285714286</v>
      </c>
      <c r="T27" s="44">
        <f>T26*100/C26</f>
        <v>14.285714285714286</v>
      </c>
      <c r="U27" s="44">
        <f>U26*100/C26</f>
        <v>71.428571428571431</v>
      </c>
      <c r="V27" s="44">
        <f>V26*100/C26</f>
        <v>14.285714285714286</v>
      </c>
      <c r="W27" s="44">
        <f>W26*100/C26</f>
        <v>14.285714285714286</v>
      </c>
      <c r="X27" s="44">
        <f>X26*100/C26</f>
        <v>71.428571428571431</v>
      </c>
      <c r="Y27" s="44">
        <f>Y26*100/C26</f>
        <v>14.285714285714286</v>
      </c>
      <c r="Z27" s="44">
        <f>Z26*100/C26</f>
        <v>14.285714285714286</v>
      </c>
      <c r="AA27" s="44">
        <f>AA26*100/C26</f>
        <v>71.428571428571431</v>
      </c>
      <c r="AB27" s="44">
        <f>AB26*100/C26</f>
        <v>14.285714285714286</v>
      </c>
      <c r="AC27" s="44">
        <f>AC26*100/C26</f>
        <v>14.285714285714286</v>
      </c>
      <c r="AD27" s="44">
        <f>AD26*100/C26</f>
        <v>71.428571428571431</v>
      </c>
      <c r="AE27" s="44">
        <f>AE26*100/C26</f>
        <v>14.285714285714286</v>
      </c>
      <c r="AF27" s="44">
        <f>AF26*100/C26</f>
        <v>14.285714285714286</v>
      </c>
      <c r="AG27" s="44">
        <f>AG26*100/C26</f>
        <v>71.428571428571431</v>
      </c>
      <c r="AH27" s="44">
        <f>AH26*100/C26</f>
        <v>14.285714285714286</v>
      </c>
      <c r="AI27" s="44">
        <f>AI26*100/C26</f>
        <v>14.285714285714286</v>
      </c>
      <c r="AJ27" s="44">
        <f>AJ26*100/C26</f>
        <v>71.428571428571431</v>
      </c>
      <c r="AK27" s="44">
        <f>AK26*100/C26</f>
        <v>14.285714285714286</v>
      </c>
      <c r="AL27" s="44">
        <f>AL26*100/C26</f>
        <v>14.285714285714286</v>
      </c>
      <c r="AM27" s="44">
        <f>AM26*100/C26</f>
        <v>71.428571428571431</v>
      </c>
      <c r="AN27" s="44">
        <f>AN26*100/C26</f>
        <v>14.285714285714286</v>
      </c>
      <c r="AO27" s="44">
        <f>AO26*100/C26</f>
        <v>14.285714285714286</v>
      </c>
      <c r="AP27" s="44">
        <f>AP26*100/C26</f>
        <v>71.428571428571431</v>
      </c>
      <c r="AQ27" s="44">
        <f>AQ26*100/C26</f>
        <v>14.285714285714286</v>
      </c>
      <c r="AR27" s="44">
        <f>AR26*100/C26</f>
        <v>14.285714285714286</v>
      </c>
      <c r="AS27" s="44">
        <f>AS26*100/C26</f>
        <v>71.428571428571431</v>
      </c>
      <c r="AT27" s="44">
        <f>AT26*100/C26</f>
        <v>14.285714285714286</v>
      </c>
      <c r="AU27" s="44">
        <f>AU26*100/C26</f>
        <v>14.285714285714286</v>
      </c>
      <c r="AV27" s="44">
        <f>AV26*100/C26</f>
        <v>71.428571428571431</v>
      </c>
      <c r="AW27" s="44">
        <f>AW26*100/C26</f>
        <v>14.285714285714286</v>
      </c>
      <c r="AX27" s="44">
        <f>AX26*100/C26</f>
        <v>14.285714285714286</v>
      </c>
      <c r="AY27" s="40"/>
      <c r="AZ27" s="42"/>
      <c r="BA27" s="42"/>
      <c r="BB27" s="42"/>
      <c r="BC27" s="42"/>
      <c r="BD27" s="42"/>
      <c r="BE27" s="42"/>
      <c r="BF27" s="42"/>
      <c r="BG27" s="42"/>
      <c r="CR27" s="1"/>
      <c r="CS27" s="4"/>
      <c r="CT27" s="4"/>
    </row>
    <row r="28" spans="1:98">
      <c r="E28" s="6"/>
      <c r="F28" s="6"/>
      <c r="G28" s="6"/>
      <c r="H28" s="6"/>
      <c r="I28" s="6"/>
      <c r="J28" s="6"/>
      <c r="K28" s="6"/>
      <c r="L28" s="6"/>
      <c r="CN28" s="4"/>
    </row>
    <row r="29" spans="1:98">
      <c r="E29" s="6"/>
      <c r="F29" s="6"/>
      <c r="G29" s="6"/>
      <c r="H29" s="6"/>
      <c r="I29" s="6"/>
      <c r="J29" s="6"/>
      <c r="K29" s="6"/>
      <c r="L29" s="6"/>
    </row>
    <row r="30" spans="1:98">
      <c r="E30" s="6"/>
      <c r="F30" s="6"/>
      <c r="G30" s="6"/>
      <c r="H30" s="6"/>
      <c r="I30" s="6"/>
      <c r="J30" s="6"/>
      <c r="K30" s="6"/>
      <c r="L30" s="6"/>
    </row>
    <row r="31" spans="1:98">
      <c r="E31" s="6"/>
      <c r="F31" s="6"/>
      <c r="G31" s="6"/>
      <c r="H31" s="6"/>
      <c r="I31" s="6"/>
      <c r="J31" s="6"/>
      <c r="K31" s="6"/>
      <c r="L31" s="6"/>
    </row>
    <row r="32" spans="1:98">
      <c r="E32" s="6"/>
      <c r="F32" s="6"/>
      <c r="G32" s="6"/>
      <c r="H32" s="6"/>
      <c r="I32" s="6"/>
      <c r="J32" s="6"/>
      <c r="K32" s="6"/>
      <c r="L32" s="6"/>
    </row>
    <row r="33" spans="5:12" ht="15" customHeight="1">
      <c r="E33" s="6"/>
      <c r="F33" s="6"/>
      <c r="G33" s="6"/>
      <c r="H33" s="6"/>
    </row>
    <row r="34" spans="5:12">
      <c r="E34" s="7"/>
      <c r="F34" s="7"/>
      <c r="G34" s="7"/>
      <c r="H34" s="7"/>
    </row>
    <row r="35" spans="5:12">
      <c r="E35" s="7"/>
      <c r="F35" s="7"/>
      <c r="G35" s="7"/>
      <c r="H35" s="7"/>
    </row>
    <row r="36" spans="5:12">
      <c r="E36" s="7"/>
      <c r="F36" s="7"/>
      <c r="G36" s="7"/>
      <c r="H36" s="7"/>
    </row>
    <row r="37" spans="5:12">
      <c r="E37" s="8"/>
      <c r="F37" s="8"/>
      <c r="G37" s="8"/>
      <c r="H37" s="8"/>
    </row>
    <row r="38" spans="5:12">
      <c r="E38" s="6"/>
      <c r="F38" s="6"/>
      <c r="G38" s="6"/>
      <c r="H38" s="6"/>
      <c r="I38" s="6"/>
      <c r="J38" s="6"/>
      <c r="K38" s="6"/>
      <c r="L38" s="6"/>
    </row>
    <row r="39" spans="5:12">
      <c r="E39" s="6"/>
      <c r="F39" s="6"/>
      <c r="G39" s="6"/>
      <c r="H39" s="6"/>
      <c r="I39" s="6"/>
      <c r="J39" s="6"/>
      <c r="K39" s="6"/>
      <c r="L39" s="6"/>
    </row>
    <row r="40" spans="5:12">
      <c r="E40" s="6"/>
      <c r="F40" s="6"/>
      <c r="G40" s="6"/>
      <c r="H40" s="6"/>
      <c r="I40" s="6"/>
      <c r="J40" s="6"/>
      <c r="K40" s="6"/>
      <c r="L40" s="6"/>
    </row>
    <row r="41" spans="5:12">
      <c r="E41" s="6"/>
      <c r="F41" s="6"/>
      <c r="G41" s="6"/>
      <c r="H41" s="6"/>
      <c r="I41" s="6"/>
      <c r="J41" s="6"/>
      <c r="K41" s="6"/>
      <c r="L41" s="6"/>
    </row>
    <row r="47" spans="5:12">
      <c r="E47" s="6"/>
      <c r="F47" s="6"/>
      <c r="G47" s="6"/>
      <c r="H47" s="6"/>
      <c r="I47" s="6"/>
      <c r="J47" s="6"/>
      <c r="K47" s="6"/>
      <c r="L47" s="6"/>
    </row>
    <row r="48" spans="5:12">
      <c r="E48" s="6"/>
      <c r="F48" s="6"/>
      <c r="G48" s="6"/>
      <c r="H48" s="6"/>
      <c r="I48" s="6"/>
      <c r="J48" s="6"/>
      <c r="K48" s="6"/>
      <c r="L48" s="6"/>
    </row>
    <row r="49" spans="5:12">
      <c r="E49" s="6"/>
      <c r="F49" s="6"/>
      <c r="G49" s="6"/>
      <c r="H49" s="6"/>
      <c r="I49" s="6"/>
      <c r="J49" s="6"/>
      <c r="K49" s="6"/>
      <c r="L49" s="6"/>
    </row>
    <row r="50" spans="5:12">
      <c r="E50" s="6"/>
      <c r="F50" s="6"/>
      <c r="G50" s="6"/>
      <c r="H50" s="6"/>
      <c r="I50" s="6"/>
      <c r="J50" s="6"/>
      <c r="K50" s="6"/>
      <c r="L50" s="6"/>
    </row>
  </sheetData>
  <mergeCells count="48">
    <mergeCell ref="BG8:BG10"/>
    <mergeCell ref="A6:BG6"/>
    <mergeCell ref="B4:O4"/>
    <mergeCell ref="B3:O3"/>
    <mergeCell ref="B5:O5"/>
    <mergeCell ref="AP8:AR8"/>
    <mergeCell ref="AS8:AU8"/>
    <mergeCell ref="AV8:AX8"/>
    <mergeCell ref="BF8:BF10"/>
    <mergeCell ref="L8:N8"/>
    <mergeCell ref="R8:T8"/>
    <mergeCell ref="U8:W8"/>
    <mergeCell ref="F8:H8"/>
    <mergeCell ref="I8:K8"/>
    <mergeCell ref="F7:N7"/>
    <mergeCell ref="X8:Z8"/>
    <mergeCell ref="B2:O2"/>
    <mergeCell ref="AZ8:BE9"/>
    <mergeCell ref="AA9:AC9"/>
    <mergeCell ref="AD9:AF9"/>
    <mergeCell ref="O9:Q9"/>
    <mergeCell ref="R9:T9"/>
    <mergeCell ref="U9:W9"/>
    <mergeCell ref="AG8:AI8"/>
    <mergeCell ref="AJ8:AL8"/>
    <mergeCell ref="AP9:AR9"/>
    <mergeCell ref="AS9:AU9"/>
    <mergeCell ref="AV9:AX9"/>
    <mergeCell ref="AG9:AI9"/>
    <mergeCell ref="AJ9:AL9"/>
    <mergeCell ref="AM9:AO9"/>
    <mergeCell ref="AG7:AO7"/>
    <mergeCell ref="AA8:AC8"/>
    <mergeCell ref="O8:Q8"/>
    <mergeCell ref="X7:AF7"/>
    <mergeCell ref="O7:W7"/>
    <mergeCell ref="AM8:AO8"/>
    <mergeCell ref="AD8:AF8"/>
    <mergeCell ref="L9:N9"/>
    <mergeCell ref="X9:Z9"/>
    <mergeCell ref="F9:H9"/>
    <mergeCell ref="I9:K9"/>
    <mergeCell ref="D9:D10"/>
    <mergeCell ref="D7:E8"/>
    <mergeCell ref="C7:C10"/>
    <mergeCell ref="B7:B10"/>
    <mergeCell ref="A7:A10"/>
    <mergeCell ref="E9:E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Старшая группа</vt:lpstr>
      <vt:lpstr>СВОД методиста ДО по 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2026-03-02T04:03:23Z</cp:lastPrinted>
  <dcterms:created xsi:type="dcterms:W3CDTF">2022-12-22T06:57:03Z</dcterms:created>
  <dcterms:modified xsi:type="dcterms:W3CDTF">2026-05-05T07:37:30Z</dcterms:modified>
</cp:coreProperties>
</file>