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 activeTab="1"/>
  </bookViews>
  <sheets>
    <sheet name="Предшкольная группа" sheetId="8" r:id="rId1"/>
    <sheet name="СВОД методиста ДО по ПГ" sheetId="1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37" i="8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D27" i="13" l="1"/>
  <c r="E27"/>
  <c r="BC13"/>
  <c r="BD13" s="1"/>
  <c r="BC14"/>
  <c r="BD14" s="1"/>
  <c r="BC15"/>
  <c r="BD15" s="1"/>
  <c r="BC16"/>
  <c r="BD16" s="1"/>
  <c r="BC17"/>
  <c r="BD17" s="1"/>
  <c r="BC18"/>
  <c r="BD18" s="1"/>
  <c r="BC19"/>
  <c r="BD19" s="1"/>
  <c r="BC20"/>
  <c r="BD20" s="1"/>
  <c r="BC21"/>
  <c r="BD21" s="1"/>
  <c r="BC22"/>
  <c r="BD22" s="1"/>
  <c r="BC23"/>
  <c r="BD23" s="1"/>
  <c r="BC24"/>
  <c r="BD24" s="1"/>
  <c r="BC25"/>
  <c r="BD25" s="1"/>
  <c r="BC26"/>
  <c r="BD26" s="1"/>
  <c r="BC12"/>
  <c r="BD12" s="1"/>
  <c r="BA13"/>
  <c r="BA14"/>
  <c r="BB14" s="1"/>
  <c r="BA15"/>
  <c r="BB15" s="1"/>
  <c r="BA16"/>
  <c r="BB16" s="1"/>
  <c r="BA17"/>
  <c r="BA18"/>
  <c r="BA19"/>
  <c r="BB19" s="1"/>
  <c r="BA20"/>
  <c r="BA21"/>
  <c r="BB21" s="1"/>
  <c r="BA22"/>
  <c r="BB22" s="1"/>
  <c r="BA23"/>
  <c r="BA24"/>
  <c r="BB24" s="1"/>
  <c r="BA25"/>
  <c r="BB25" s="1"/>
  <c r="BA26"/>
  <c r="BA12"/>
  <c r="BB12" s="1"/>
  <c r="AY13"/>
  <c r="AZ13" s="1"/>
  <c r="AY14"/>
  <c r="AZ14" s="1"/>
  <c r="AY15"/>
  <c r="BE15" s="1"/>
  <c r="BF15" s="1"/>
  <c r="AY16"/>
  <c r="AZ16" s="1"/>
  <c r="AY17"/>
  <c r="AZ17" s="1"/>
  <c r="AY18"/>
  <c r="AZ18" s="1"/>
  <c r="AY19"/>
  <c r="BE19" s="1"/>
  <c r="BF19" s="1"/>
  <c r="AY20"/>
  <c r="AZ20" s="1"/>
  <c r="AY21"/>
  <c r="BE21" s="1"/>
  <c r="BF21" s="1"/>
  <c r="AY22"/>
  <c r="AZ22" s="1"/>
  <c r="AY23"/>
  <c r="AZ23" s="1"/>
  <c r="AY24"/>
  <c r="BE24" s="1"/>
  <c r="BF24" s="1"/>
  <c r="AY25"/>
  <c r="BE25" s="1"/>
  <c r="BF25" s="1"/>
  <c r="AY26"/>
  <c r="AZ26" s="1"/>
  <c r="AY12"/>
  <c r="AZ12" s="1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C27"/>
  <c r="F27"/>
  <c r="AY27" s="1"/>
  <c r="AZ24" l="1"/>
  <c r="AZ21"/>
  <c r="AZ15"/>
  <c r="BE26"/>
  <c r="BF26" s="1"/>
  <c r="BE20"/>
  <c r="BF20" s="1"/>
  <c r="BE18"/>
  <c r="BF18" s="1"/>
  <c r="BE14"/>
  <c r="BF14" s="1"/>
  <c r="BE23"/>
  <c r="BF23" s="1"/>
  <c r="BE17"/>
  <c r="BF17" s="1"/>
  <c r="BE13"/>
  <c r="BF13" s="1"/>
  <c r="BE12"/>
  <c r="BF12" s="1"/>
  <c r="BC27"/>
  <c r="BB13"/>
  <c r="BB18"/>
  <c r="BA27"/>
  <c r="BB27" s="1"/>
  <c r="BB17"/>
  <c r="BB20"/>
  <c r="BB23"/>
  <c r="BB26"/>
  <c r="AZ25"/>
  <c r="BE22"/>
  <c r="BF22" s="1"/>
  <c r="AZ19"/>
  <c r="BE16"/>
  <c r="BF16" s="1"/>
  <c r="G28"/>
  <c r="I28"/>
  <c r="K28"/>
  <c r="M28"/>
  <c r="O28"/>
  <c r="Q28"/>
  <c r="S28"/>
  <c r="U28"/>
  <c r="W28"/>
  <c r="Y28"/>
  <c r="AA28"/>
  <c r="AC28"/>
  <c r="AE28"/>
  <c r="AG28"/>
  <c r="AI28"/>
  <c r="AK28"/>
  <c r="AM28"/>
  <c r="AO28"/>
  <c r="AQ28"/>
  <c r="AS28"/>
  <c r="AU28"/>
  <c r="AW28"/>
  <c r="F28"/>
  <c r="H28"/>
  <c r="J28"/>
  <c r="L28"/>
  <c r="N28"/>
  <c r="P28"/>
  <c r="R28"/>
  <c r="T28"/>
  <c r="V28"/>
  <c r="X28"/>
  <c r="Z28"/>
  <c r="AB28"/>
  <c r="AD28"/>
  <c r="AF28"/>
  <c r="AH28"/>
  <c r="AJ28"/>
  <c r="AL28"/>
  <c r="AN28"/>
  <c r="AP28"/>
  <c r="AR28"/>
  <c r="AT28"/>
  <c r="AV28"/>
  <c r="AX28"/>
  <c r="AZ27"/>
  <c r="BD27"/>
  <c r="BE27" l="1"/>
  <c r="BF27" s="1"/>
  <c r="D37" i="8"/>
  <c r="E37"/>
  <c r="C37"/>
</calcChain>
</file>

<file path=xl/sharedStrings.xml><?xml version="1.0" encoding="utf-8"?>
<sst xmlns="http://schemas.openxmlformats.org/spreadsheetml/2006/main" count="211" uniqueCount="119">
  <si>
    <t>№</t>
  </si>
  <si>
    <t>рассказывает</t>
  </si>
  <si>
    <t>не рассказывает</t>
  </si>
  <si>
    <t>Развитие творческих навыков и исследовательской деятельности детей</t>
  </si>
  <si>
    <t>Физическое развитие</t>
  </si>
  <si>
    <t>различает, называет</t>
  </si>
  <si>
    <t xml:space="preserve">Достижение детьми и педагогом   ожидаемых результатов </t>
  </si>
  <si>
    <t>Развитие познавательных и интеллектуальных навыков</t>
  </si>
  <si>
    <t>не понимает</t>
  </si>
  <si>
    <t xml:space="preserve">понимает </t>
  </si>
  <si>
    <t>частично  понимает</t>
  </si>
  <si>
    <t>знает, называет</t>
  </si>
  <si>
    <t>не знает, не называет</t>
  </si>
  <si>
    <t>различает, использует самостоятельно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</si>
  <si>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</si>
  <si>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</si>
  <si>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</si>
  <si>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</t>
  </si>
  <si>
    <t xml:space="preserve"> не выполняет</t>
  </si>
  <si>
    <t>не  составляет</t>
  </si>
  <si>
    <t>старается составлять</t>
  </si>
  <si>
    <t xml:space="preserve">составляет </t>
  </si>
  <si>
    <t>рассказывает интересные истории о семье</t>
  </si>
  <si>
    <t>старается рассказывать</t>
  </si>
  <si>
    <t>считает в прямом и обратном порядке от 1 до 10-ти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</si>
  <si>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</si>
  <si>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</si>
  <si>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</si>
  <si>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</si>
  <si>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</si>
  <si>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</si>
  <si>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 xml:space="preserve">различает и  отвечает на вопросы "Қанша?", "Қайда?" "Қандай?" 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</si>
  <si>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</si>
  <si>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</si>
  <si>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</si>
  <si>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и называет предметы, используемые в ходе исследовательской деятельности</t>
  </si>
  <si>
    <t>различает некоторые, старается называть</t>
  </si>
  <si>
    <t>не различает, не называет</t>
  </si>
  <si>
    <t>исполняет знакомые песни  индивидуально и в группе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</si>
  <si>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</si>
  <si>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</si>
  <si>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</si>
  <si>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инструкции во время коллективных работ  и  рассказывает о результатах своей работы</t>
  </si>
  <si>
    <t>выполняет и рассказывает</t>
  </si>
  <si>
    <t>выполняет и старается рассказывать</t>
  </si>
  <si>
    <t xml:space="preserve">рассказывает </t>
  </si>
  <si>
    <t xml:space="preserve"> не рассказывает</t>
  </si>
  <si>
    <t>различает и называет животных обитающих на территории Казахстана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</si>
  <si>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</si>
  <si>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</si>
  <si>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</si>
  <si>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 короткие стихотворения, потешки и пословицы о столице Республики Казахстан-Астане, и о Родине</t>
  </si>
  <si>
    <t>рассказывает наизусть</t>
  </si>
  <si>
    <t>рассказывает наизусть некоторые</t>
  </si>
  <si>
    <t>не старается рассказывать наизусть</t>
  </si>
  <si>
    <t>знает частично, старается называть</t>
  </si>
  <si>
    <t>понимает содержание  небольших  сказок и произведений</t>
  </si>
  <si>
    <t>выполняет, не рассказывает</t>
  </si>
  <si>
    <t xml:space="preserve"> рассказывает о профессиях своих родителей и близких родственников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</si>
  <si>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</si>
  <si>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 выполняет некоторые из них</t>
  </si>
  <si>
    <t xml:space="preserve">Развитие коммуникативных навыков </t>
  </si>
  <si>
    <t xml:space="preserve"> Формирование социально-эмоциональных навыков</t>
  </si>
  <si>
    <t>различает и самостоятельно употребляет слова обозначающие действия</t>
  </si>
  <si>
    <t xml:space="preserve">составляет предложения  со словами, называющими родственников ("ана", "әке", "ата", "әже", "аға", "апа", "іні")  </t>
  </si>
  <si>
    <t xml:space="preserve"> располагает предметы в пространстве и называет</t>
  </si>
  <si>
    <t>5-Ф.1</t>
  </si>
  <si>
    <t>5-Ф.2</t>
  </si>
  <si>
    <t>5-Ф.3</t>
  </si>
  <si>
    <t>5-К.1</t>
  </si>
  <si>
    <t>5-К.2</t>
  </si>
  <si>
    <t>5-К.3</t>
  </si>
  <si>
    <t>5-П.1</t>
  </si>
  <si>
    <t>5-П.2</t>
  </si>
  <si>
    <t>5-П.3</t>
  </si>
  <si>
    <t>5-Т.1</t>
  </si>
  <si>
    <t>5-Т.2</t>
  </si>
  <si>
    <t>5-Т.3</t>
  </si>
  <si>
    <t>5-С.1</t>
  </si>
  <si>
    <t>5-С.2</t>
  </si>
  <si>
    <t>5-С.3</t>
  </si>
  <si>
    <t>Программа "Тілге бойлау"</t>
  </si>
  <si>
    <t>Всего воспитанников</t>
  </si>
  <si>
    <t>ФИ воспитанника</t>
  </si>
  <si>
    <t>ИТОГО</t>
  </si>
  <si>
    <t xml:space="preserve">                                  Лист наблюдения для предшкольной группы (дети 5-и лет)</t>
  </si>
  <si>
    <t>Итого</t>
  </si>
  <si>
    <t>Всего с высоким и средним уровнем навыков</t>
  </si>
  <si>
    <t xml:space="preserve">% </t>
  </si>
  <si>
    <t>из них с высоким уровнем навыков</t>
  </si>
  <si>
    <t>%</t>
  </si>
  <si>
    <t>из них со средним уровнем навыков</t>
  </si>
  <si>
    <t>из них с низким уровнем навыков</t>
  </si>
  <si>
    <t>знает и называет части тела и органы чувств</t>
  </si>
  <si>
    <t>Наименование групп  дошкольной организации, в которых реализуется программа "Тілге бойлау"</t>
  </si>
  <si>
    <t>Из них в</t>
  </si>
  <si>
    <t>городе</t>
  </si>
  <si>
    <t>селе</t>
  </si>
  <si>
    <t xml:space="preserve">Байковен Ернар </t>
  </si>
  <si>
    <t xml:space="preserve">Балышева Анна </t>
  </si>
  <si>
    <t>Воронцов Евгений</t>
  </si>
  <si>
    <t>Григорьев Демьян</t>
  </si>
  <si>
    <t>Долгих Валерия</t>
  </si>
  <si>
    <t>Досымжан Чингиз</t>
  </si>
  <si>
    <t>Касымова Рамина</t>
  </si>
  <si>
    <t>Кокшарова Кристина</t>
  </si>
  <si>
    <t>Нурлан Даниал</t>
  </si>
  <si>
    <t>Тюлебаев Самир</t>
  </si>
  <si>
    <t>Беисова Кира</t>
  </si>
  <si>
    <t>Шектыбаева Василиса</t>
  </si>
  <si>
    <t>Ясюк Валерия</t>
  </si>
  <si>
    <t>Саутпаев Таир</t>
  </si>
  <si>
    <t>Регион: город Костанай</t>
  </si>
  <si>
    <t>Наименование ДО, участвующей в реализации программы "Тілге бойлау": КГКП ясли сад №18</t>
  </si>
  <si>
    <t>Наименование группы, реализующей программу "Тілге бойлау": Жулдыз</t>
  </si>
  <si>
    <t>ФИО педагога: Феденцова А.С., Ишбулдина Г.Н.</t>
  </si>
  <si>
    <t>КГКП ясли сад № 18 Разновозрастная группа "Жулдыз" дети 5-ти лет</t>
  </si>
  <si>
    <t>Наименование ДО, участвующей в реализации программы "Тілге бойлау": КГКП ясли сад № 18</t>
  </si>
  <si>
    <t>ФИО методиста: Феденцова А.С.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</si>
</sst>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6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9" fillId="0" borderId="1" xfId="0" applyFont="1" applyBorder="1"/>
    <xf numFmtId="0" fontId="12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2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M61"/>
  <sheetViews>
    <sheetView zoomScale="80" zoomScaleNormal="80" workbookViewId="0">
      <selection activeCell="B3" sqref="B3:N6"/>
    </sheetView>
  </sheetViews>
  <sheetFormatPr defaultRowHeight="15"/>
  <cols>
    <col min="1" max="1" width="6.140625" customWidth="1"/>
    <col min="2" max="2" width="31.28515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299" ht="15.75">
      <c r="A1" s="1"/>
      <c r="B1" s="1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299" ht="18.75">
      <c r="A2" s="1"/>
      <c r="B2" s="38" t="s">
        <v>85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299" ht="15.75">
      <c r="A3" s="1"/>
      <c r="B3" s="39" t="s">
        <v>112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299" ht="15.75">
      <c r="A4" s="1"/>
      <c r="B4" s="40" t="s">
        <v>113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299" ht="15.75">
      <c r="A5" s="1"/>
      <c r="B5" s="40" t="s">
        <v>114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299" ht="15.75">
      <c r="A6" s="3"/>
      <c r="B6" s="40" t="s">
        <v>115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299" ht="15.75">
      <c r="A7" s="74" t="s">
        <v>0</v>
      </c>
      <c r="B7" s="77" t="s">
        <v>83</v>
      </c>
      <c r="C7" s="73" t="s">
        <v>81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50"/>
      <c r="DN7" s="50"/>
      <c r="DO7" s="50"/>
      <c r="DP7" s="50"/>
      <c r="DQ7" s="50"/>
      <c r="DR7" s="50"/>
      <c r="DS7" s="50"/>
      <c r="DT7" s="50"/>
      <c r="DU7" s="50"/>
      <c r="DV7" s="50" t="s">
        <v>17</v>
      </c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8"/>
      <c r="ER7" s="8"/>
      <c r="ES7" s="8"/>
      <c r="ET7" s="8"/>
      <c r="EU7" s="8"/>
      <c r="EV7" s="8"/>
      <c r="EW7" s="8"/>
      <c r="EX7" s="8"/>
      <c r="EY7" s="8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  <c r="IX7" s="51"/>
      <c r="IY7" s="51"/>
      <c r="IZ7" s="51"/>
      <c r="JA7" s="6"/>
      <c r="JB7" s="6"/>
      <c r="JC7" s="52"/>
      <c r="JD7" s="52"/>
      <c r="JE7" s="52"/>
      <c r="JF7" s="52"/>
      <c r="JG7" s="52"/>
      <c r="JH7" s="52"/>
      <c r="JI7" s="53"/>
      <c r="JJ7" s="60" t="s">
        <v>17</v>
      </c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</row>
    <row r="8" spans="1:299" ht="15.75" customHeight="1">
      <c r="A8" s="74"/>
      <c r="B8" s="78"/>
      <c r="C8" s="67" t="s">
        <v>4</v>
      </c>
      <c r="D8" s="68"/>
      <c r="E8" s="68"/>
      <c r="F8" s="68"/>
      <c r="G8" s="68"/>
      <c r="H8" s="68"/>
      <c r="I8" s="68"/>
      <c r="J8" s="68"/>
      <c r="K8" s="69"/>
      <c r="L8" s="70" t="s">
        <v>61</v>
      </c>
      <c r="M8" s="71"/>
      <c r="N8" s="71"/>
      <c r="O8" s="71"/>
      <c r="P8" s="71"/>
      <c r="Q8" s="71"/>
      <c r="R8" s="71"/>
      <c r="S8" s="71"/>
      <c r="T8" s="72"/>
      <c r="U8" s="67" t="s">
        <v>7</v>
      </c>
      <c r="V8" s="68"/>
      <c r="W8" s="68"/>
      <c r="X8" s="68"/>
      <c r="Y8" s="68"/>
      <c r="Z8" s="68"/>
      <c r="AA8" s="68"/>
      <c r="AB8" s="68"/>
      <c r="AC8" s="69"/>
      <c r="AD8" s="57" t="s">
        <v>3</v>
      </c>
      <c r="AE8" s="58"/>
      <c r="AF8" s="58"/>
      <c r="AG8" s="58"/>
      <c r="AH8" s="58"/>
      <c r="AI8" s="58"/>
      <c r="AJ8" s="58"/>
      <c r="AK8" s="58"/>
      <c r="AL8" s="59"/>
      <c r="AM8" s="57" t="s">
        <v>62</v>
      </c>
      <c r="AN8" s="58"/>
      <c r="AO8" s="58"/>
      <c r="AP8" s="58"/>
      <c r="AQ8" s="58"/>
      <c r="AR8" s="58"/>
      <c r="AS8" s="58"/>
      <c r="AT8" s="58"/>
      <c r="AU8" s="59"/>
      <c r="AV8" s="65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66"/>
    </row>
    <row r="9" spans="1:299" ht="15.75">
      <c r="A9" s="74"/>
      <c r="B9" s="78"/>
      <c r="C9" s="54" t="s">
        <v>66</v>
      </c>
      <c r="D9" s="55"/>
      <c r="E9" s="56"/>
      <c r="F9" s="54" t="s">
        <v>67</v>
      </c>
      <c r="G9" s="55"/>
      <c r="H9" s="56"/>
      <c r="I9" s="54" t="s">
        <v>68</v>
      </c>
      <c r="J9" s="55"/>
      <c r="K9" s="56"/>
      <c r="L9" s="62" t="s">
        <v>69</v>
      </c>
      <c r="M9" s="63"/>
      <c r="N9" s="64"/>
      <c r="O9" s="62" t="s">
        <v>70</v>
      </c>
      <c r="P9" s="63"/>
      <c r="Q9" s="64"/>
      <c r="R9" s="62" t="s">
        <v>71</v>
      </c>
      <c r="S9" s="63"/>
      <c r="T9" s="64"/>
      <c r="U9" s="62" t="s">
        <v>72</v>
      </c>
      <c r="V9" s="63"/>
      <c r="W9" s="64"/>
      <c r="X9" s="54" t="s">
        <v>73</v>
      </c>
      <c r="Y9" s="55"/>
      <c r="Z9" s="56"/>
      <c r="AA9" s="62" t="s">
        <v>74</v>
      </c>
      <c r="AB9" s="63"/>
      <c r="AC9" s="64"/>
      <c r="AD9" s="61" t="s">
        <v>75</v>
      </c>
      <c r="AE9" s="61"/>
      <c r="AF9" s="61"/>
      <c r="AG9" s="62" t="s">
        <v>76</v>
      </c>
      <c r="AH9" s="63"/>
      <c r="AI9" s="64"/>
      <c r="AJ9" s="62" t="s">
        <v>77</v>
      </c>
      <c r="AK9" s="63"/>
      <c r="AL9" s="64"/>
      <c r="AM9" s="62" t="s">
        <v>78</v>
      </c>
      <c r="AN9" s="63"/>
      <c r="AO9" s="64"/>
      <c r="AP9" s="62" t="s">
        <v>79</v>
      </c>
      <c r="AQ9" s="63"/>
      <c r="AR9" s="64"/>
      <c r="AS9" s="61" t="s">
        <v>80</v>
      </c>
      <c r="AT9" s="61"/>
      <c r="AU9" s="61"/>
    </row>
    <row r="10" spans="1:299" ht="108.75" customHeight="1">
      <c r="A10" s="74"/>
      <c r="B10" s="78"/>
      <c r="C10" s="44" t="s">
        <v>93</v>
      </c>
      <c r="D10" s="45"/>
      <c r="E10" s="46"/>
      <c r="F10" s="47" t="s">
        <v>63</v>
      </c>
      <c r="G10" s="75"/>
      <c r="H10" s="76"/>
      <c r="I10" s="44" t="s">
        <v>59</v>
      </c>
      <c r="J10" s="45"/>
      <c r="K10" s="46"/>
      <c r="L10" s="47" t="s">
        <v>64</v>
      </c>
      <c r="M10" s="48"/>
      <c r="N10" s="49"/>
      <c r="O10" s="44" t="s">
        <v>56</v>
      </c>
      <c r="P10" s="45"/>
      <c r="Q10" s="46"/>
      <c r="R10" s="44" t="s">
        <v>22</v>
      </c>
      <c r="S10" s="45"/>
      <c r="T10" s="46"/>
      <c r="U10" s="44" t="s">
        <v>24</v>
      </c>
      <c r="V10" s="45"/>
      <c r="W10" s="46"/>
      <c r="X10" s="47" t="s">
        <v>65</v>
      </c>
      <c r="Y10" s="48"/>
      <c r="Z10" s="49"/>
      <c r="AA10" s="44" t="s">
        <v>31</v>
      </c>
      <c r="AB10" s="45"/>
      <c r="AC10" s="46"/>
      <c r="AD10" s="44" t="s">
        <v>35</v>
      </c>
      <c r="AE10" s="45"/>
      <c r="AF10" s="46"/>
      <c r="AG10" s="44" t="s">
        <v>38</v>
      </c>
      <c r="AH10" s="45"/>
      <c r="AI10" s="46"/>
      <c r="AJ10" s="44" t="s">
        <v>42</v>
      </c>
      <c r="AK10" s="45"/>
      <c r="AL10" s="46"/>
      <c r="AM10" s="44" t="s">
        <v>58</v>
      </c>
      <c r="AN10" s="45"/>
      <c r="AO10" s="46"/>
      <c r="AP10" s="44" t="s">
        <v>47</v>
      </c>
      <c r="AQ10" s="45"/>
      <c r="AR10" s="46"/>
      <c r="AS10" s="41" t="s">
        <v>51</v>
      </c>
      <c r="AT10" s="42"/>
      <c r="AU10" s="43"/>
    </row>
    <row r="11" spans="1:299" ht="102">
      <c r="A11" s="74"/>
      <c r="B11" s="79"/>
      <c r="C11" s="7" t="s">
        <v>11</v>
      </c>
      <c r="D11" s="7" t="s">
        <v>55</v>
      </c>
      <c r="E11" s="7" t="s">
        <v>12</v>
      </c>
      <c r="F11" s="7" t="s">
        <v>13</v>
      </c>
      <c r="G11" s="7" t="s">
        <v>14</v>
      </c>
      <c r="H11" s="7" t="s">
        <v>15</v>
      </c>
      <c r="I11" s="7" t="s">
        <v>16</v>
      </c>
      <c r="J11" s="7" t="s">
        <v>60</v>
      </c>
      <c r="K11" s="7" t="s">
        <v>18</v>
      </c>
      <c r="L11" s="7" t="s">
        <v>21</v>
      </c>
      <c r="M11" s="7" t="s">
        <v>20</v>
      </c>
      <c r="N11" s="7" t="s">
        <v>19</v>
      </c>
      <c r="O11" s="7" t="s">
        <v>9</v>
      </c>
      <c r="P11" s="7" t="s">
        <v>10</v>
      </c>
      <c r="Q11" s="7" t="s">
        <v>8</v>
      </c>
      <c r="R11" s="7" t="s">
        <v>1</v>
      </c>
      <c r="S11" s="7" t="s">
        <v>23</v>
      </c>
      <c r="T11" s="7" t="s">
        <v>2</v>
      </c>
      <c r="U11" s="10" t="s">
        <v>25</v>
      </c>
      <c r="V11" s="10" t="s">
        <v>26</v>
      </c>
      <c r="W11" s="10" t="s">
        <v>27</v>
      </c>
      <c r="X11" s="10" t="s">
        <v>28</v>
      </c>
      <c r="Y11" s="10" t="s">
        <v>29</v>
      </c>
      <c r="Z11" s="10" t="s">
        <v>30</v>
      </c>
      <c r="AA11" s="10" t="s">
        <v>32</v>
      </c>
      <c r="AB11" s="10" t="s">
        <v>33</v>
      </c>
      <c r="AC11" s="10" t="s">
        <v>34</v>
      </c>
      <c r="AD11" s="10" t="s">
        <v>5</v>
      </c>
      <c r="AE11" s="10" t="s">
        <v>36</v>
      </c>
      <c r="AF11" s="10" t="s">
        <v>37</v>
      </c>
      <c r="AG11" s="10" t="s">
        <v>39</v>
      </c>
      <c r="AH11" s="10" t="s">
        <v>40</v>
      </c>
      <c r="AI11" s="10" t="s">
        <v>41</v>
      </c>
      <c r="AJ11" s="10" t="s">
        <v>43</v>
      </c>
      <c r="AK11" s="10" t="s">
        <v>44</v>
      </c>
      <c r="AL11" s="10" t="s">
        <v>57</v>
      </c>
      <c r="AM11" s="10" t="s">
        <v>45</v>
      </c>
      <c r="AN11" s="10" t="s">
        <v>23</v>
      </c>
      <c r="AO11" s="10" t="s">
        <v>46</v>
      </c>
      <c r="AP11" s="10" t="s">
        <v>48</v>
      </c>
      <c r="AQ11" s="10" t="s">
        <v>49</v>
      </c>
      <c r="AR11" s="10" t="s">
        <v>50</v>
      </c>
      <c r="AS11" s="10" t="s">
        <v>52</v>
      </c>
      <c r="AT11" s="10" t="s">
        <v>53</v>
      </c>
      <c r="AU11" s="10" t="s">
        <v>54</v>
      </c>
    </row>
    <row r="12" spans="1:299" ht="26.25" customHeight="1">
      <c r="A12" s="29">
        <v>1</v>
      </c>
      <c r="B12" s="30" t="s">
        <v>98</v>
      </c>
      <c r="C12" s="12"/>
      <c r="D12" s="12">
        <v>1</v>
      </c>
      <c r="E12" s="12"/>
      <c r="F12" s="16"/>
      <c r="G12" s="16">
        <v>1</v>
      </c>
      <c r="H12" s="16"/>
      <c r="I12" s="16"/>
      <c r="J12" s="16">
        <v>1</v>
      </c>
      <c r="K12" s="16"/>
      <c r="L12" s="16"/>
      <c r="M12" s="16">
        <v>1</v>
      </c>
      <c r="N12" s="16"/>
      <c r="O12" s="16"/>
      <c r="P12" s="16">
        <v>1</v>
      </c>
      <c r="Q12" s="16"/>
      <c r="R12" s="16"/>
      <c r="S12" s="16">
        <v>1</v>
      </c>
      <c r="T12" s="16"/>
      <c r="U12" s="16"/>
      <c r="V12" s="16">
        <v>1</v>
      </c>
      <c r="W12" s="16"/>
      <c r="X12" s="16"/>
      <c r="Y12" s="16">
        <v>1</v>
      </c>
      <c r="Z12" s="16"/>
      <c r="AA12" s="16"/>
      <c r="AB12" s="16">
        <v>1</v>
      </c>
      <c r="AC12" s="16"/>
      <c r="AD12" s="16"/>
      <c r="AE12" s="16">
        <v>1</v>
      </c>
      <c r="AF12" s="16"/>
      <c r="AG12" s="16"/>
      <c r="AH12" s="16">
        <v>1</v>
      </c>
      <c r="AI12" s="16"/>
      <c r="AJ12" s="16"/>
      <c r="AK12" s="16">
        <v>1</v>
      </c>
      <c r="AL12" s="16"/>
      <c r="AM12" s="16"/>
      <c r="AN12" s="16">
        <v>1</v>
      </c>
      <c r="AO12" s="16"/>
      <c r="AP12" s="16"/>
      <c r="AQ12" s="16">
        <v>1</v>
      </c>
      <c r="AR12" s="16"/>
      <c r="AS12" s="16"/>
      <c r="AT12" s="16">
        <v>1</v>
      </c>
      <c r="AU12" s="16"/>
    </row>
    <row r="13" spans="1:299" ht="26.25" customHeight="1">
      <c r="A13" s="31">
        <v>2</v>
      </c>
      <c r="B13" s="32" t="s">
        <v>99</v>
      </c>
      <c r="C13" s="15"/>
      <c r="D13" s="15">
        <v>1</v>
      </c>
      <c r="E13" s="15"/>
      <c r="F13" s="17"/>
      <c r="G13" s="17">
        <v>1</v>
      </c>
      <c r="H13" s="17"/>
      <c r="I13" s="17"/>
      <c r="J13" s="17">
        <v>1</v>
      </c>
      <c r="K13" s="17"/>
      <c r="L13" s="17"/>
      <c r="M13" s="17">
        <v>1</v>
      </c>
      <c r="N13" s="17"/>
      <c r="O13" s="17"/>
      <c r="P13" s="17">
        <v>1</v>
      </c>
      <c r="Q13" s="17"/>
      <c r="R13" s="17"/>
      <c r="S13" s="17">
        <v>1</v>
      </c>
      <c r="T13" s="17"/>
      <c r="U13" s="17"/>
      <c r="V13" s="17">
        <v>1</v>
      </c>
      <c r="W13" s="17"/>
      <c r="X13" s="17"/>
      <c r="Y13" s="17">
        <v>1</v>
      </c>
      <c r="Z13" s="17"/>
      <c r="AA13" s="17"/>
      <c r="AB13" s="17">
        <v>1</v>
      </c>
      <c r="AC13" s="17"/>
      <c r="AD13" s="17"/>
      <c r="AE13" s="17">
        <v>1</v>
      </c>
      <c r="AF13" s="17"/>
      <c r="AG13" s="17"/>
      <c r="AH13" s="17">
        <v>1</v>
      </c>
      <c r="AI13" s="17"/>
      <c r="AJ13" s="17"/>
      <c r="AK13" s="17">
        <v>1</v>
      </c>
      <c r="AL13" s="17"/>
      <c r="AM13" s="17"/>
      <c r="AN13" s="17">
        <v>1</v>
      </c>
      <c r="AO13" s="17"/>
      <c r="AP13" s="17"/>
      <c r="AQ13" s="17">
        <v>1</v>
      </c>
      <c r="AR13" s="17"/>
      <c r="AS13" s="17"/>
      <c r="AT13" s="17">
        <v>1</v>
      </c>
      <c r="AU13" s="17"/>
    </row>
    <row r="14" spans="1:299" ht="21.75" customHeight="1">
      <c r="A14" s="31">
        <v>3</v>
      </c>
      <c r="B14" s="32" t="s">
        <v>100</v>
      </c>
      <c r="C14" s="15"/>
      <c r="D14" s="15">
        <v>1</v>
      </c>
      <c r="E14" s="15"/>
      <c r="F14" s="17"/>
      <c r="G14" s="17">
        <v>1</v>
      </c>
      <c r="H14" s="17"/>
      <c r="I14" s="17"/>
      <c r="J14" s="17">
        <v>1</v>
      </c>
      <c r="K14" s="17"/>
      <c r="L14" s="17"/>
      <c r="M14" s="17">
        <v>1</v>
      </c>
      <c r="N14" s="17"/>
      <c r="O14" s="17"/>
      <c r="P14" s="17">
        <v>1</v>
      </c>
      <c r="Q14" s="17"/>
      <c r="R14" s="17"/>
      <c r="S14" s="17">
        <v>1</v>
      </c>
      <c r="T14" s="17"/>
      <c r="U14" s="17"/>
      <c r="V14" s="17">
        <v>1</v>
      </c>
      <c r="W14" s="17"/>
      <c r="X14" s="17"/>
      <c r="Y14" s="17">
        <v>1</v>
      </c>
      <c r="Z14" s="17"/>
      <c r="AA14" s="17"/>
      <c r="AB14" s="17">
        <v>1</v>
      </c>
      <c r="AC14" s="17"/>
      <c r="AD14" s="17"/>
      <c r="AE14" s="17">
        <v>1</v>
      </c>
      <c r="AF14" s="17"/>
      <c r="AG14" s="17"/>
      <c r="AH14" s="17">
        <v>1</v>
      </c>
      <c r="AI14" s="17"/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17"/>
    </row>
    <row r="15" spans="1:299" ht="22.5" customHeight="1">
      <c r="A15" s="31">
        <v>4</v>
      </c>
      <c r="B15" s="32" t="s">
        <v>101</v>
      </c>
      <c r="C15" s="15"/>
      <c r="D15" s="15">
        <v>1</v>
      </c>
      <c r="E15" s="15"/>
      <c r="F15" s="17"/>
      <c r="G15" s="17">
        <v>1</v>
      </c>
      <c r="H15" s="17"/>
      <c r="I15" s="17"/>
      <c r="J15" s="17">
        <v>1</v>
      </c>
      <c r="K15" s="17"/>
      <c r="L15" s="17"/>
      <c r="M15" s="17">
        <v>1</v>
      </c>
      <c r="N15" s="17"/>
      <c r="O15" s="17"/>
      <c r="P15" s="17">
        <v>1</v>
      </c>
      <c r="Q15" s="17"/>
      <c r="R15" s="17"/>
      <c r="S15" s="17">
        <v>1</v>
      </c>
      <c r="T15" s="17"/>
      <c r="U15" s="17"/>
      <c r="V15" s="17">
        <v>1</v>
      </c>
      <c r="W15" s="17"/>
      <c r="X15" s="17"/>
      <c r="Y15" s="17">
        <v>1</v>
      </c>
      <c r="Z15" s="17"/>
      <c r="AA15" s="17"/>
      <c r="AB15" s="17">
        <v>1</v>
      </c>
      <c r="AC15" s="17"/>
      <c r="AD15" s="17"/>
      <c r="AE15" s="17">
        <v>1</v>
      </c>
      <c r="AF15" s="17"/>
      <c r="AG15" s="17"/>
      <c r="AH15" s="17">
        <v>1</v>
      </c>
      <c r="AI15" s="17"/>
      <c r="AJ15" s="17"/>
      <c r="AK15" s="17">
        <v>1</v>
      </c>
      <c r="AL15" s="17"/>
      <c r="AM15" s="17"/>
      <c r="AN15" s="17">
        <v>1</v>
      </c>
      <c r="AO15" s="17"/>
      <c r="AP15" s="17"/>
      <c r="AQ15" s="17">
        <v>1</v>
      </c>
      <c r="AR15" s="17"/>
      <c r="AS15" s="17"/>
      <c r="AT15" s="17">
        <v>1</v>
      </c>
      <c r="AU15" s="17"/>
    </row>
    <row r="16" spans="1:299" ht="26.25" customHeight="1">
      <c r="A16" s="31">
        <v>5</v>
      </c>
      <c r="B16" s="32" t="s">
        <v>102</v>
      </c>
      <c r="C16" s="15">
        <v>1</v>
      </c>
      <c r="D16" s="15"/>
      <c r="E16" s="15"/>
      <c r="F16" s="17">
        <v>1</v>
      </c>
      <c r="G16" s="17"/>
      <c r="H16" s="17"/>
      <c r="I16" s="17">
        <v>1</v>
      </c>
      <c r="J16" s="17"/>
      <c r="K16" s="17"/>
      <c r="L16" s="17">
        <v>1</v>
      </c>
      <c r="M16" s="17"/>
      <c r="N16" s="17"/>
      <c r="O16" s="17">
        <v>1</v>
      </c>
      <c r="P16" s="17"/>
      <c r="Q16" s="17"/>
      <c r="R16" s="17">
        <v>1</v>
      </c>
      <c r="S16" s="17"/>
      <c r="T16" s="17"/>
      <c r="U16" s="17">
        <v>1</v>
      </c>
      <c r="V16" s="17"/>
      <c r="W16" s="17"/>
      <c r="X16" s="17">
        <v>1</v>
      </c>
      <c r="Y16" s="17"/>
      <c r="Z16" s="17"/>
      <c r="AA16" s="17">
        <v>1</v>
      </c>
      <c r="AB16" s="17"/>
      <c r="AC16" s="17"/>
      <c r="AD16" s="17">
        <v>1</v>
      </c>
      <c r="AE16" s="17"/>
      <c r="AF16" s="17"/>
      <c r="AG16" s="17">
        <v>1</v>
      </c>
      <c r="AH16" s="17"/>
      <c r="AI16" s="17"/>
      <c r="AJ16" s="17">
        <v>1</v>
      </c>
      <c r="AK16" s="17"/>
      <c r="AL16" s="17"/>
      <c r="AM16" s="17">
        <v>1</v>
      </c>
      <c r="AN16" s="17"/>
      <c r="AO16" s="17"/>
      <c r="AP16" s="17">
        <v>1</v>
      </c>
      <c r="AQ16" s="17"/>
      <c r="AR16" s="17"/>
      <c r="AS16" s="17">
        <v>1</v>
      </c>
      <c r="AT16" s="17"/>
      <c r="AU16" s="17"/>
    </row>
    <row r="17" spans="1:47" ht="26.25" customHeight="1">
      <c r="A17" s="31">
        <v>6</v>
      </c>
      <c r="B17" s="32" t="s">
        <v>103</v>
      </c>
      <c r="C17" s="15"/>
      <c r="D17" s="15"/>
      <c r="E17" s="15">
        <v>1</v>
      </c>
      <c r="F17" s="17"/>
      <c r="G17" s="17"/>
      <c r="H17" s="17">
        <v>1</v>
      </c>
      <c r="I17" s="17"/>
      <c r="J17" s="17"/>
      <c r="K17" s="17">
        <v>1</v>
      </c>
      <c r="L17" s="17"/>
      <c r="M17" s="17"/>
      <c r="N17" s="17">
        <v>1</v>
      </c>
      <c r="O17" s="17"/>
      <c r="P17" s="17"/>
      <c r="Q17" s="17">
        <v>1</v>
      </c>
      <c r="R17" s="17"/>
      <c r="S17" s="17"/>
      <c r="T17" s="17">
        <v>1</v>
      </c>
      <c r="U17" s="17"/>
      <c r="V17" s="17"/>
      <c r="W17" s="17">
        <v>1</v>
      </c>
      <c r="X17" s="17"/>
      <c r="Y17" s="17"/>
      <c r="Z17" s="17">
        <v>1</v>
      </c>
      <c r="AA17" s="17"/>
      <c r="AB17" s="17"/>
      <c r="AC17" s="17">
        <v>1</v>
      </c>
      <c r="AD17" s="17"/>
      <c r="AE17" s="17"/>
      <c r="AF17" s="17">
        <v>1</v>
      </c>
      <c r="AG17" s="17"/>
      <c r="AH17" s="17"/>
      <c r="AI17" s="17">
        <v>1</v>
      </c>
      <c r="AJ17" s="17"/>
      <c r="AK17" s="17"/>
      <c r="AL17" s="17">
        <v>1</v>
      </c>
      <c r="AM17" s="17"/>
      <c r="AN17" s="17"/>
      <c r="AO17" s="17">
        <v>1</v>
      </c>
      <c r="AP17" s="17"/>
      <c r="AQ17" s="17"/>
      <c r="AR17" s="17">
        <v>1</v>
      </c>
      <c r="AS17" s="17"/>
      <c r="AT17" s="17"/>
      <c r="AU17" s="17">
        <v>1</v>
      </c>
    </row>
    <row r="18" spans="1:47" ht="20.25">
      <c r="A18" s="31">
        <v>7</v>
      </c>
      <c r="B18" s="32" t="s">
        <v>104</v>
      </c>
      <c r="C18" s="15"/>
      <c r="D18" s="15">
        <v>1</v>
      </c>
      <c r="E18" s="15"/>
      <c r="F18" s="17"/>
      <c r="G18" s="17">
        <v>1</v>
      </c>
      <c r="H18" s="17"/>
      <c r="I18" s="17"/>
      <c r="J18" s="17">
        <v>1</v>
      </c>
      <c r="K18" s="17"/>
      <c r="L18" s="17"/>
      <c r="M18" s="17">
        <v>1</v>
      </c>
      <c r="N18" s="17"/>
      <c r="O18" s="17"/>
      <c r="P18" s="17">
        <v>1</v>
      </c>
      <c r="Q18" s="17"/>
      <c r="R18" s="17"/>
      <c r="S18" s="17">
        <v>1</v>
      </c>
      <c r="T18" s="17"/>
      <c r="U18" s="17"/>
      <c r="V18" s="17">
        <v>1</v>
      </c>
      <c r="W18" s="17"/>
      <c r="X18" s="17"/>
      <c r="Y18" s="17">
        <v>1</v>
      </c>
      <c r="Z18" s="17"/>
      <c r="AA18" s="17"/>
      <c r="AB18" s="17">
        <v>1</v>
      </c>
      <c r="AC18" s="17"/>
      <c r="AD18" s="17"/>
      <c r="AE18" s="17">
        <v>1</v>
      </c>
      <c r="AF18" s="17"/>
      <c r="AG18" s="17"/>
      <c r="AH18" s="17">
        <v>1</v>
      </c>
      <c r="AI18" s="17"/>
      <c r="AJ18" s="17"/>
      <c r="AK18" s="17">
        <v>1</v>
      </c>
      <c r="AL18" s="17"/>
      <c r="AM18" s="17"/>
      <c r="AN18" s="17">
        <v>1</v>
      </c>
      <c r="AO18" s="17"/>
      <c r="AP18" s="17"/>
      <c r="AQ18" s="17">
        <v>1</v>
      </c>
      <c r="AR18" s="17"/>
      <c r="AS18" s="17"/>
      <c r="AT18" s="17">
        <v>1</v>
      </c>
      <c r="AU18" s="17"/>
    </row>
    <row r="19" spans="1:47" ht="20.25">
      <c r="A19" s="33">
        <v>8</v>
      </c>
      <c r="B19" s="34" t="s">
        <v>105</v>
      </c>
      <c r="C19" s="9">
        <v>1</v>
      </c>
      <c r="D19" s="9"/>
      <c r="E19" s="9"/>
      <c r="F19" s="20">
        <v>1</v>
      </c>
      <c r="G19" s="20"/>
      <c r="H19" s="20"/>
      <c r="I19" s="20">
        <v>1</v>
      </c>
      <c r="J19" s="20"/>
      <c r="K19" s="20"/>
      <c r="L19" s="20">
        <v>1</v>
      </c>
      <c r="M19" s="20"/>
      <c r="N19" s="20"/>
      <c r="O19" s="20">
        <v>1</v>
      </c>
      <c r="P19" s="20"/>
      <c r="Q19" s="20"/>
      <c r="R19" s="20">
        <v>1</v>
      </c>
      <c r="S19" s="20"/>
      <c r="T19" s="20"/>
      <c r="U19" s="20">
        <v>1</v>
      </c>
      <c r="V19" s="20"/>
      <c r="W19" s="20"/>
      <c r="X19" s="20">
        <v>1</v>
      </c>
      <c r="Y19" s="20"/>
      <c r="Z19" s="20"/>
      <c r="AA19" s="20">
        <v>1</v>
      </c>
      <c r="AB19" s="20"/>
      <c r="AC19" s="20"/>
      <c r="AD19" s="20">
        <v>1</v>
      </c>
      <c r="AE19" s="20"/>
      <c r="AF19" s="20"/>
      <c r="AG19" s="20">
        <v>1</v>
      </c>
      <c r="AH19" s="20"/>
      <c r="AI19" s="20"/>
      <c r="AJ19" s="20">
        <v>1</v>
      </c>
      <c r="AK19" s="20"/>
      <c r="AL19" s="20"/>
      <c r="AM19" s="20">
        <v>1</v>
      </c>
      <c r="AN19" s="20"/>
      <c r="AO19" s="20"/>
      <c r="AP19" s="20">
        <v>1</v>
      </c>
      <c r="AQ19" s="20"/>
      <c r="AR19" s="20"/>
      <c r="AS19" s="20">
        <v>1</v>
      </c>
      <c r="AT19" s="20"/>
      <c r="AU19" s="20"/>
    </row>
    <row r="20" spans="1:47" ht="20.25">
      <c r="A20" s="33">
        <v>9</v>
      </c>
      <c r="B20" s="34" t="s">
        <v>106</v>
      </c>
      <c r="C20" s="9"/>
      <c r="D20" s="9"/>
      <c r="E20" s="9">
        <v>1</v>
      </c>
      <c r="F20" s="20"/>
      <c r="G20" s="20"/>
      <c r="H20" s="20">
        <v>1</v>
      </c>
      <c r="I20" s="20"/>
      <c r="J20" s="20"/>
      <c r="K20" s="20">
        <v>1</v>
      </c>
      <c r="L20" s="20"/>
      <c r="M20" s="20"/>
      <c r="N20" s="20">
        <v>1</v>
      </c>
      <c r="O20" s="20"/>
      <c r="P20" s="20"/>
      <c r="Q20" s="20">
        <v>1</v>
      </c>
      <c r="R20" s="20"/>
      <c r="S20" s="20"/>
      <c r="T20" s="20">
        <v>1</v>
      </c>
      <c r="U20" s="20"/>
      <c r="V20" s="20"/>
      <c r="W20" s="20">
        <v>1</v>
      </c>
      <c r="X20" s="20"/>
      <c r="Y20" s="20"/>
      <c r="Z20" s="20">
        <v>1</v>
      </c>
      <c r="AA20" s="20"/>
      <c r="AB20" s="20"/>
      <c r="AC20" s="20">
        <v>1</v>
      </c>
      <c r="AD20" s="20"/>
      <c r="AE20" s="20"/>
      <c r="AF20" s="20">
        <v>1</v>
      </c>
      <c r="AG20" s="20"/>
      <c r="AH20" s="20"/>
      <c r="AI20" s="20">
        <v>1</v>
      </c>
      <c r="AJ20" s="20"/>
      <c r="AK20" s="20"/>
      <c r="AL20" s="20">
        <v>1</v>
      </c>
      <c r="AM20" s="20"/>
      <c r="AN20" s="20"/>
      <c r="AO20" s="20">
        <v>1</v>
      </c>
      <c r="AP20" s="20"/>
      <c r="AQ20" s="20"/>
      <c r="AR20" s="20">
        <v>1</v>
      </c>
      <c r="AS20" s="20"/>
      <c r="AT20" s="20"/>
      <c r="AU20" s="20">
        <v>1</v>
      </c>
    </row>
    <row r="21" spans="1:47" ht="20.25">
      <c r="A21" s="33">
        <v>10</v>
      </c>
      <c r="B21" s="34" t="s">
        <v>107</v>
      </c>
      <c r="C21" s="9">
        <v>1</v>
      </c>
      <c r="D21" s="9"/>
      <c r="E21" s="9"/>
      <c r="F21" s="20">
        <v>1</v>
      </c>
      <c r="G21" s="20"/>
      <c r="H21" s="20"/>
      <c r="I21" s="20">
        <v>1</v>
      </c>
      <c r="J21" s="20"/>
      <c r="K21" s="20"/>
      <c r="L21" s="20">
        <v>1</v>
      </c>
      <c r="M21" s="20"/>
      <c r="N21" s="20"/>
      <c r="O21" s="20">
        <v>1</v>
      </c>
      <c r="P21" s="20"/>
      <c r="Q21" s="20"/>
      <c r="R21" s="20">
        <v>1</v>
      </c>
      <c r="S21" s="20"/>
      <c r="T21" s="20"/>
      <c r="U21" s="20">
        <v>1</v>
      </c>
      <c r="V21" s="20"/>
      <c r="W21" s="20"/>
      <c r="X21" s="20">
        <v>1</v>
      </c>
      <c r="Y21" s="20"/>
      <c r="Z21" s="20"/>
      <c r="AA21" s="20">
        <v>1</v>
      </c>
      <c r="AB21" s="20"/>
      <c r="AC21" s="20"/>
      <c r="AD21" s="20">
        <v>1</v>
      </c>
      <c r="AE21" s="20"/>
      <c r="AF21" s="20"/>
      <c r="AG21" s="20">
        <v>1</v>
      </c>
      <c r="AH21" s="20"/>
      <c r="AI21" s="20"/>
      <c r="AJ21" s="20">
        <v>1</v>
      </c>
      <c r="AK21" s="20"/>
      <c r="AL21" s="20"/>
      <c r="AM21" s="20">
        <v>1</v>
      </c>
      <c r="AN21" s="20"/>
      <c r="AO21" s="20"/>
      <c r="AP21" s="20">
        <v>1</v>
      </c>
      <c r="AQ21" s="20"/>
      <c r="AR21" s="20"/>
      <c r="AS21" s="20">
        <v>1</v>
      </c>
      <c r="AT21" s="20"/>
      <c r="AU21" s="20"/>
    </row>
    <row r="22" spans="1:47" ht="20.25">
      <c r="A22" s="33">
        <v>11</v>
      </c>
      <c r="B22" s="34" t="s">
        <v>108</v>
      </c>
      <c r="C22" s="9">
        <v>1</v>
      </c>
      <c r="D22" s="9"/>
      <c r="E22" s="9"/>
      <c r="F22" s="20">
        <v>1</v>
      </c>
      <c r="G22" s="20"/>
      <c r="H22" s="20"/>
      <c r="I22" s="20">
        <v>1</v>
      </c>
      <c r="J22" s="20"/>
      <c r="K22" s="20"/>
      <c r="L22" s="20">
        <v>1</v>
      </c>
      <c r="M22" s="20"/>
      <c r="N22" s="20"/>
      <c r="O22" s="20">
        <v>1</v>
      </c>
      <c r="P22" s="20"/>
      <c r="Q22" s="20"/>
      <c r="R22" s="20">
        <v>1</v>
      </c>
      <c r="S22" s="20"/>
      <c r="T22" s="20"/>
      <c r="U22" s="20">
        <v>1</v>
      </c>
      <c r="V22" s="20"/>
      <c r="W22" s="20"/>
      <c r="X22" s="20">
        <v>1</v>
      </c>
      <c r="Y22" s="20"/>
      <c r="Z22" s="20"/>
      <c r="AA22" s="20">
        <v>1</v>
      </c>
      <c r="AB22" s="20"/>
      <c r="AC22" s="20"/>
      <c r="AD22" s="20">
        <v>1</v>
      </c>
      <c r="AE22" s="20"/>
      <c r="AF22" s="20"/>
      <c r="AG22" s="20">
        <v>1</v>
      </c>
      <c r="AH22" s="20"/>
      <c r="AI22" s="20"/>
      <c r="AJ22" s="20">
        <v>1</v>
      </c>
      <c r="AK22" s="20"/>
      <c r="AL22" s="20"/>
      <c r="AM22" s="20">
        <v>1</v>
      </c>
      <c r="AN22" s="20"/>
      <c r="AO22" s="20"/>
      <c r="AP22" s="20">
        <v>1</v>
      </c>
      <c r="AQ22" s="20"/>
      <c r="AR22" s="20"/>
      <c r="AS22" s="20">
        <v>1</v>
      </c>
      <c r="AT22" s="20"/>
      <c r="AU22" s="20"/>
    </row>
    <row r="23" spans="1:47" ht="20.25">
      <c r="A23" s="33">
        <v>12</v>
      </c>
      <c r="B23" s="34" t="s">
        <v>109</v>
      </c>
      <c r="C23" s="9">
        <v>1</v>
      </c>
      <c r="D23" s="9"/>
      <c r="E23" s="9"/>
      <c r="F23" s="20">
        <v>1</v>
      </c>
      <c r="G23" s="20"/>
      <c r="H23" s="20"/>
      <c r="I23" s="20">
        <v>1</v>
      </c>
      <c r="J23" s="20"/>
      <c r="K23" s="20"/>
      <c r="L23" s="20">
        <v>1</v>
      </c>
      <c r="M23" s="20"/>
      <c r="N23" s="20"/>
      <c r="O23" s="20">
        <v>1</v>
      </c>
      <c r="P23" s="20"/>
      <c r="Q23" s="20"/>
      <c r="R23" s="20">
        <v>1</v>
      </c>
      <c r="S23" s="20"/>
      <c r="T23" s="20"/>
      <c r="U23" s="20">
        <v>1</v>
      </c>
      <c r="V23" s="20"/>
      <c r="W23" s="20"/>
      <c r="X23" s="20">
        <v>1</v>
      </c>
      <c r="Y23" s="20"/>
      <c r="Z23" s="20"/>
      <c r="AA23" s="20">
        <v>1</v>
      </c>
      <c r="AB23" s="20"/>
      <c r="AC23" s="20"/>
      <c r="AD23" s="20">
        <v>1</v>
      </c>
      <c r="AE23" s="20"/>
      <c r="AF23" s="20"/>
      <c r="AG23" s="20">
        <v>1</v>
      </c>
      <c r="AH23" s="20"/>
      <c r="AI23" s="20"/>
      <c r="AJ23" s="20">
        <v>1</v>
      </c>
      <c r="AK23" s="20"/>
      <c r="AL23" s="20"/>
      <c r="AM23" s="20">
        <v>1</v>
      </c>
      <c r="AN23" s="20"/>
      <c r="AO23" s="20"/>
      <c r="AP23" s="20">
        <v>1</v>
      </c>
      <c r="AQ23" s="20"/>
      <c r="AR23" s="20"/>
      <c r="AS23" s="20">
        <v>1</v>
      </c>
      <c r="AT23" s="20"/>
      <c r="AU23" s="20"/>
    </row>
    <row r="24" spans="1:47" ht="20.25">
      <c r="A24" s="33">
        <v>13</v>
      </c>
      <c r="B24" s="34" t="s">
        <v>110</v>
      </c>
      <c r="C24" s="9">
        <v>1</v>
      </c>
      <c r="D24" s="9"/>
      <c r="E24" s="9"/>
      <c r="F24" s="20">
        <v>1</v>
      </c>
      <c r="G24" s="20"/>
      <c r="H24" s="20"/>
      <c r="I24" s="20">
        <v>1</v>
      </c>
      <c r="J24" s="20"/>
      <c r="K24" s="20"/>
      <c r="L24" s="20">
        <v>1</v>
      </c>
      <c r="M24" s="20"/>
      <c r="N24" s="20"/>
      <c r="O24" s="20">
        <v>1</v>
      </c>
      <c r="P24" s="20"/>
      <c r="Q24" s="20"/>
      <c r="R24" s="20">
        <v>1</v>
      </c>
      <c r="S24" s="20"/>
      <c r="T24" s="20"/>
      <c r="U24" s="20">
        <v>1</v>
      </c>
      <c r="V24" s="20"/>
      <c r="W24" s="20"/>
      <c r="X24" s="20">
        <v>1</v>
      </c>
      <c r="Y24" s="20"/>
      <c r="Z24" s="20"/>
      <c r="AA24" s="20">
        <v>1</v>
      </c>
      <c r="AB24" s="20"/>
      <c r="AC24" s="20"/>
      <c r="AD24" s="20">
        <v>1</v>
      </c>
      <c r="AE24" s="20"/>
      <c r="AF24" s="20"/>
      <c r="AG24" s="20">
        <v>1</v>
      </c>
      <c r="AH24" s="20"/>
      <c r="AI24" s="20"/>
      <c r="AJ24" s="20">
        <v>1</v>
      </c>
      <c r="AK24" s="20"/>
      <c r="AL24" s="20"/>
      <c r="AM24" s="20">
        <v>1</v>
      </c>
      <c r="AN24" s="20"/>
      <c r="AO24" s="20"/>
      <c r="AP24" s="20">
        <v>1</v>
      </c>
      <c r="AQ24" s="20"/>
      <c r="AR24" s="20"/>
      <c r="AS24" s="20">
        <v>1</v>
      </c>
      <c r="AT24" s="20"/>
      <c r="AU24" s="20"/>
    </row>
    <row r="25" spans="1:47" ht="20.25">
      <c r="A25" s="33">
        <v>14</v>
      </c>
      <c r="B25" s="35" t="s">
        <v>111</v>
      </c>
      <c r="C25" s="9"/>
      <c r="D25" s="9"/>
      <c r="E25" s="9">
        <v>1</v>
      </c>
      <c r="F25" s="20"/>
      <c r="G25" s="20"/>
      <c r="H25" s="20">
        <v>1</v>
      </c>
      <c r="I25" s="20"/>
      <c r="J25" s="20"/>
      <c r="K25" s="20">
        <v>1</v>
      </c>
      <c r="L25" s="20"/>
      <c r="M25" s="20"/>
      <c r="N25" s="20">
        <v>1</v>
      </c>
      <c r="O25" s="20"/>
      <c r="P25" s="20"/>
      <c r="Q25" s="20">
        <v>1</v>
      </c>
      <c r="R25" s="20"/>
      <c r="S25" s="20"/>
      <c r="T25" s="20">
        <v>1</v>
      </c>
      <c r="U25" s="20"/>
      <c r="V25" s="20"/>
      <c r="W25" s="20">
        <v>1</v>
      </c>
      <c r="X25" s="20"/>
      <c r="Y25" s="20"/>
      <c r="Z25" s="20">
        <v>1</v>
      </c>
      <c r="AA25" s="20"/>
      <c r="AB25" s="20"/>
      <c r="AC25" s="20">
        <v>1</v>
      </c>
      <c r="AD25" s="20"/>
      <c r="AE25" s="20"/>
      <c r="AF25" s="20">
        <v>1</v>
      </c>
      <c r="AG25" s="20"/>
      <c r="AH25" s="20"/>
      <c r="AI25" s="20">
        <v>1</v>
      </c>
      <c r="AJ25" s="20"/>
      <c r="AK25" s="20"/>
      <c r="AL25" s="20">
        <v>1</v>
      </c>
      <c r="AM25" s="20"/>
      <c r="AN25" s="20"/>
      <c r="AO25" s="20">
        <v>1</v>
      </c>
      <c r="AP25" s="20"/>
      <c r="AQ25" s="20"/>
      <c r="AR25" s="20">
        <v>1</v>
      </c>
      <c r="AS25" s="20"/>
      <c r="AT25" s="20"/>
      <c r="AU25" s="20">
        <v>1</v>
      </c>
    </row>
    <row r="26" spans="1:47">
      <c r="A26" s="9">
        <v>15</v>
      </c>
      <c r="B26" s="9"/>
      <c r="C26" s="9"/>
      <c r="D26" s="9"/>
      <c r="E26" s="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</row>
    <row r="27" spans="1:47">
      <c r="A27" s="9">
        <v>16</v>
      </c>
      <c r="B27" s="9"/>
      <c r="C27" s="9"/>
      <c r="D27" s="9"/>
      <c r="E27" s="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</row>
    <row r="28" spans="1:47">
      <c r="A28" s="9">
        <v>17</v>
      </c>
      <c r="B28" s="9"/>
      <c r="C28" s="9"/>
      <c r="D28" s="9"/>
      <c r="E28" s="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</row>
    <row r="29" spans="1:47">
      <c r="A29" s="9">
        <v>18</v>
      </c>
      <c r="B29" s="9"/>
      <c r="C29" s="9"/>
      <c r="D29" s="9"/>
      <c r="E29" s="9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</row>
    <row r="30" spans="1:47">
      <c r="A30" s="9">
        <v>19</v>
      </c>
      <c r="B30" s="9"/>
      <c r="C30" s="9"/>
      <c r="D30" s="9"/>
      <c r="E30" s="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</row>
    <row r="31" spans="1:47">
      <c r="A31" s="9">
        <v>20</v>
      </c>
      <c r="B31" s="9"/>
      <c r="C31" s="9"/>
      <c r="D31" s="9"/>
      <c r="E31" s="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</row>
    <row r="32" spans="1:47">
      <c r="A32" s="9">
        <v>21</v>
      </c>
      <c r="B32" s="9"/>
      <c r="C32" s="9"/>
      <c r="D32" s="9"/>
      <c r="E32" s="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</row>
    <row r="33" spans="1:47">
      <c r="A33" s="9">
        <v>22</v>
      </c>
      <c r="B33" s="9"/>
      <c r="C33" s="9"/>
      <c r="D33" s="9"/>
      <c r="E33" s="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</row>
    <row r="34" spans="1:47">
      <c r="A34" s="9">
        <v>23</v>
      </c>
      <c r="B34" s="9"/>
      <c r="C34" s="9"/>
      <c r="D34" s="9"/>
      <c r="E34" s="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</row>
    <row r="35" spans="1:47">
      <c r="A35" s="9">
        <v>24</v>
      </c>
      <c r="B35" s="9"/>
      <c r="C35" s="9"/>
      <c r="D35" s="9"/>
      <c r="E35" s="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</row>
    <row r="36" spans="1:47">
      <c r="A36" s="9">
        <v>25</v>
      </c>
      <c r="B36" s="9"/>
      <c r="C36" s="9"/>
      <c r="D36" s="9"/>
      <c r="E36" s="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</row>
    <row r="37" spans="1:47">
      <c r="A37" s="21"/>
      <c r="B37" s="21" t="s">
        <v>86</v>
      </c>
      <c r="C37" s="9">
        <f>C12+C13+C14+C15+C16+C17+C18+C19+C20+C21+C22+C23+C24+C25+C26+C27+C28+C29+C30+C31+C32+C33+C34+C35+C36</f>
        <v>6</v>
      </c>
      <c r="D37" s="9">
        <f t="shared" ref="D37:E37" si="0">D12+D13+D14+D15+D16+D17+D18+D19+D20+D21+D22+D23+D24+D25+D26+D27+D28+D29+D30+D31+D32+D33+D34+D35+D36</f>
        <v>5</v>
      </c>
      <c r="E37" s="9">
        <f t="shared" si="0"/>
        <v>3</v>
      </c>
      <c r="F37" s="20">
        <f>F12+F13+F14+F15+F16+F17+F18+F19+F20+F21+F22+F23+F24+F25+F26+F27+F28+F29+F30+F31+F32+F33+F34+F35+F36</f>
        <v>6</v>
      </c>
      <c r="G37" s="20">
        <f t="shared" ref="G37:H37" si="1">G12+G13+G14+G15+G16+G17+G18+G19+G20+G21+G22+G23+G24+G25+G26+G27+G28+G29+G30+G31+G32+G33+G34+G35+G36</f>
        <v>5</v>
      </c>
      <c r="H37" s="20">
        <f t="shared" si="1"/>
        <v>3</v>
      </c>
      <c r="I37" s="20">
        <f>I12+I13+I14+I15+I16+I17+I18+I19+I20+I21+I22+I23+I24+I25+I26+I27+I28+I29+I30+I31+I32+I33+I34+I35+I36</f>
        <v>6</v>
      </c>
      <c r="J37" s="20">
        <f t="shared" ref="J37:K37" si="2">J12+J13+J14+J15+J16+J17+J18+J19+J20+J21+J22+J23+J24+J25+J26+J27+J28+J29+J30+J31+J32+J33+J34+J35+J36</f>
        <v>5</v>
      </c>
      <c r="K37" s="20">
        <f t="shared" si="2"/>
        <v>3</v>
      </c>
      <c r="L37" s="20">
        <f>L12+L13+L14+L15+L16+L17+L18+L19+L20+L21+L22+L23+L24+L25+L26+L27+L28+L29+L30+L31+L32+L33+L34+L35+L36</f>
        <v>6</v>
      </c>
      <c r="M37" s="20">
        <f t="shared" ref="M37:N37" si="3">M12+M13+M14+M15+M16+M17+M18+M19+M20+M21+M22+M23+M24+M25+M26+M27+M28+M29+M30+M31+M32+M33+M34+M35+M36</f>
        <v>5</v>
      </c>
      <c r="N37" s="20">
        <f t="shared" si="3"/>
        <v>3</v>
      </c>
      <c r="O37" s="20">
        <f>O12+O13+O14+O15+O16+O17+O18+O19+O20+O21+O22+O23+O24+O25+O26+O27+O28+O29+O30+O31+O32+O33+O34+O35+O36</f>
        <v>6</v>
      </c>
      <c r="P37" s="20">
        <f t="shared" ref="P37:Q37" si="4">P12+P13+P14+P15+P16+P17+P18+P19+P20+P21+P22+P23+P24+P25+P26+P27+P28+P29+P30+P31+P32+P33+P34+P35+P36</f>
        <v>5</v>
      </c>
      <c r="Q37" s="20">
        <f t="shared" si="4"/>
        <v>3</v>
      </c>
      <c r="R37" s="20">
        <f>R12+R13+R14+R15+R16+R17+R18+R19+R20+R21+R22+R23+R24+R25+R26+R27+R28+R29+R30+R31+R32+R33+R34+R35+R36</f>
        <v>6</v>
      </c>
      <c r="S37" s="20">
        <f t="shared" ref="S37:T37" si="5">S12+S13+S14+S15+S16+S17+S18+S19+S20+S21+S22+S23+S24+S25+S26+S27+S28+S29+S30+S31+S32+S33+S34+S35+S36</f>
        <v>5</v>
      </c>
      <c r="T37" s="20">
        <f t="shared" si="5"/>
        <v>3</v>
      </c>
      <c r="U37" s="20">
        <f>U12+U13+U14+U15+U16+U17+U18+U19+U20+U21+U22+U23+U24+U25+U26+U27+U28+U29+U30+U31+U32+U33+U34+U35+U36</f>
        <v>6</v>
      </c>
      <c r="V37" s="20">
        <f t="shared" ref="V37:W37" si="6">V12+V13+V14+V15+V16+V17+V18+V19+V20+V21+V22+V23+V24+V25+V26+V27+V28+V29+V30+V31+V32+V33+V34+V35+V36</f>
        <v>5</v>
      </c>
      <c r="W37" s="20">
        <f t="shared" si="6"/>
        <v>3</v>
      </c>
      <c r="X37" s="20">
        <f>X12+X13+X14+X15+X16+X17+X18+X19+X20+X21+X22+X23+X24+X25+X26+X27+X28+X29+X30+X31+X32+X33+X34+X35+X36</f>
        <v>6</v>
      </c>
      <c r="Y37" s="20">
        <f t="shared" ref="Y37:Z37" si="7">Y12+Y13+Y14+Y15+Y16+Y17+Y18+Y19+Y20+Y21+Y22+Y23+Y24+Y25+Y26+Y27+Y28+Y29+Y30+Y31+Y32+Y33+Y34+Y35+Y36</f>
        <v>5</v>
      </c>
      <c r="Z37" s="20">
        <f t="shared" si="7"/>
        <v>3</v>
      </c>
      <c r="AA37" s="20">
        <f>AA12+AA13+AA14+AA15+AA16+AA17+AA18+AA19+AA20+AA21+AA22+AA23+AA24+AA25+AA26+AA27+AA28+AA29+AA30+AA31+AA32+AA33+AA34+AA35+AA36</f>
        <v>6</v>
      </c>
      <c r="AB37" s="20">
        <f t="shared" ref="AB37:AC37" si="8">AB12+AB13+AB14+AB15+AB16+AB17+AB18+AB19+AB20+AB21+AB22+AB23+AB24+AB25+AB26+AB27+AB28+AB29+AB30+AB31+AB32+AB33+AB34+AB35+AB36</f>
        <v>5</v>
      </c>
      <c r="AC37" s="20">
        <f t="shared" si="8"/>
        <v>3</v>
      </c>
      <c r="AD37" s="20">
        <f>AD12+AD13+AD14+AD15+AD16+AD17+AD18+AD19+AD20+AD21+AD22+AD23+AD24+AD25+AD26+AD27+AD28+AD29+AD30+AD31+AD32+AD33+AD34+AD35+AD36</f>
        <v>6</v>
      </c>
      <c r="AE37" s="20">
        <f t="shared" ref="AE37:AF37" si="9">AE12+AE13+AE14+AE15+AE16+AE17+AE18+AE19+AE20+AE21+AE22+AE23+AE24+AE25+AE26+AE27+AE28+AE29+AE30+AE31+AE32+AE33+AE34+AE35+AE36</f>
        <v>5</v>
      </c>
      <c r="AF37" s="20">
        <f t="shared" si="9"/>
        <v>3</v>
      </c>
      <c r="AG37" s="20">
        <f>AG12+AG13+AG14+AG15+AG16+AG17+AG18+AG19+AG20+AG21+AG22+AG23+AG24+AG25+AG26+AG27+AG28+AG29+AG30+AG31+AG32+AG33+AG34+AG35+AG36</f>
        <v>6</v>
      </c>
      <c r="AH37" s="20">
        <f t="shared" ref="AH37:AI37" si="10">AH12+AH13+AH14+AH15+AH16+AH17+AH18+AH19+AH20+AH21+AH22+AH23+AH24+AH25+AH26+AH27+AH28+AH29+AH30+AH31+AH32+AH33+AH34+AH35+AH36</f>
        <v>5</v>
      </c>
      <c r="AI37" s="20">
        <f t="shared" si="10"/>
        <v>3</v>
      </c>
      <c r="AJ37" s="20">
        <f>AJ12+AJ13+AJ14+AJ15+AJ16+AJ17+AJ18+AJ19+AJ20+AJ21+AJ22+AJ23+AJ24+AJ25+AJ26+AJ27+AJ28+AJ29+AJ30+AJ31+AJ32+AJ33+AJ34+AJ35+AJ36</f>
        <v>6</v>
      </c>
      <c r="AK37" s="20">
        <f t="shared" ref="AK37:AL37" si="11">AK12+AK13+AK14+AK15+AK16+AK17+AK18+AK19+AK20+AK21+AK22+AK23+AK24+AK25+AK26+AK27+AK28+AK29+AK30+AK31+AK32+AK33+AK34+AK35+AK36</f>
        <v>5</v>
      </c>
      <c r="AL37" s="20">
        <f t="shared" si="11"/>
        <v>3</v>
      </c>
      <c r="AM37" s="20">
        <f>AM12+AM13+AM14+AM15+AM16+AM17+AM18+AM19+AM20+AM21+AM22+AM23+AM24+AM25+AM26+AM27+AM28+AM29+AM30+AM31+AM32+AM33+AM34+AM35+AM36</f>
        <v>6</v>
      </c>
      <c r="AN37" s="20">
        <f t="shared" ref="AN37:AO37" si="12">AN12+AN13+AN14+AN15+AN16+AN17+AN18+AN19+AN20+AN21+AN22+AN23+AN24+AN25+AN26+AN27+AN28+AN29+AN30+AN31+AN32+AN33+AN34+AN35+AN36</f>
        <v>5</v>
      </c>
      <c r="AO37" s="20">
        <f t="shared" si="12"/>
        <v>3</v>
      </c>
      <c r="AP37" s="20">
        <f>AP12+AP13+AP14+AP15+AP16+AP17+AP18+AP19+AP20+AP21+AP22+AP23+AP24+AP25+AP26+AP27+AP28+AP29+AP30+AP31+AP32+AP33+AP34+AP35+AP36</f>
        <v>6</v>
      </c>
      <c r="AQ37" s="20">
        <f t="shared" ref="AQ37:AR37" si="13">AQ12+AQ13+AQ14+AQ15+AQ16+AQ17+AQ18+AQ19+AQ20+AQ21+AQ22+AQ23+AQ24+AQ25+AQ26+AQ27+AQ28+AQ29+AQ30+AQ31+AQ32+AQ33+AQ34+AQ35+AQ36</f>
        <v>5</v>
      </c>
      <c r="AR37" s="20">
        <f t="shared" si="13"/>
        <v>3</v>
      </c>
      <c r="AS37" s="20">
        <f>AS12+AS13+AS14+AS15+AS16+AS17+AS18+AS19+AS20+AS21+AS22+AS23+AS24+AS25+AS26+AS27+AS28+AS29+AS30+AS31+AS32+AS33+AS34+AS35+AS36</f>
        <v>6</v>
      </c>
      <c r="AT37" s="20">
        <f t="shared" ref="AT37:AU37" si="14">AT12+AT13+AT14+AT15+AT16+AT17+AT18+AT19+AT20+AT21+AT22+AT23+AT24+AT25+AT26+AT27+AT28+AT29+AT30+AT31+AT32+AT33+AT34+AT35+AT36</f>
        <v>5</v>
      </c>
      <c r="AU37" s="20">
        <f t="shared" si="14"/>
        <v>3</v>
      </c>
    </row>
    <row r="38" spans="1:47" ht="25.5">
      <c r="A38" s="27"/>
      <c r="B38" s="11" t="s">
        <v>6</v>
      </c>
      <c r="C38" s="28">
        <v>43</v>
      </c>
      <c r="D38" s="28">
        <v>36</v>
      </c>
      <c r="E38" s="28">
        <v>21</v>
      </c>
      <c r="F38" s="28">
        <v>43</v>
      </c>
      <c r="G38" s="28">
        <v>36</v>
      </c>
      <c r="H38" s="28">
        <v>21</v>
      </c>
      <c r="I38" s="28">
        <v>43</v>
      </c>
      <c r="J38" s="28">
        <v>36</v>
      </c>
      <c r="K38" s="28">
        <v>21</v>
      </c>
      <c r="L38" s="28">
        <v>43</v>
      </c>
      <c r="M38" s="28">
        <v>36</v>
      </c>
      <c r="N38" s="28">
        <v>21</v>
      </c>
      <c r="O38" s="28">
        <v>43</v>
      </c>
      <c r="P38" s="28">
        <v>36</v>
      </c>
      <c r="Q38" s="28">
        <v>21</v>
      </c>
      <c r="R38" s="28">
        <v>43</v>
      </c>
      <c r="S38" s="28">
        <v>36</v>
      </c>
      <c r="T38" s="28">
        <v>21</v>
      </c>
      <c r="U38" s="28">
        <v>43</v>
      </c>
      <c r="V38" s="28">
        <v>36</v>
      </c>
      <c r="W38" s="28">
        <v>21</v>
      </c>
      <c r="X38" s="28">
        <v>43</v>
      </c>
      <c r="Y38" s="28">
        <v>36</v>
      </c>
      <c r="Z38" s="28">
        <v>21</v>
      </c>
      <c r="AA38" s="28">
        <v>43</v>
      </c>
      <c r="AB38" s="28">
        <v>36</v>
      </c>
      <c r="AC38" s="28">
        <v>21</v>
      </c>
      <c r="AD38" s="28">
        <v>43</v>
      </c>
      <c r="AE38" s="28">
        <v>36</v>
      </c>
      <c r="AF38" s="28">
        <v>21</v>
      </c>
      <c r="AG38" s="28">
        <v>43</v>
      </c>
      <c r="AH38" s="28">
        <v>36</v>
      </c>
      <c r="AI38" s="28">
        <v>21</v>
      </c>
      <c r="AJ38" s="28">
        <v>43</v>
      </c>
      <c r="AK38" s="28">
        <v>36</v>
      </c>
      <c r="AL38" s="28">
        <v>21</v>
      </c>
      <c r="AM38" s="28">
        <v>43</v>
      </c>
      <c r="AN38" s="28">
        <v>36</v>
      </c>
      <c r="AO38" s="28">
        <v>21</v>
      </c>
      <c r="AP38" s="28">
        <v>43</v>
      </c>
      <c r="AQ38" s="28">
        <v>36</v>
      </c>
      <c r="AR38" s="28">
        <v>21</v>
      </c>
      <c r="AS38" s="28">
        <v>43</v>
      </c>
      <c r="AT38" s="28">
        <v>36</v>
      </c>
      <c r="AU38" s="28">
        <v>21</v>
      </c>
    </row>
    <row r="39" spans="1:47">
      <c r="B39" s="5"/>
      <c r="C39" s="5"/>
      <c r="D39" s="5"/>
      <c r="E39" s="5"/>
    </row>
    <row r="40" spans="1:47">
      <c r="B40" s="5"/>
      <c r="C40" s="5"/>
      <c r="D40" s="5"/>
      <c r="E40" s="5"/>
    </row>
    <row r="44" spans="1:47" ht="15" customHeight="1"/>
    <row r="49" spans="2:5">
      <c r="B49" s="5"/>
      <c r="C49" s="5"/>
      <c r="D49" s="5"/>
      <c r="E49" s="5"/>
    </row>
    <row r="50" spans="2:5">
      <c r="B50" s="5"/>
      <c r="C50" s="5"/>
      <c r="D50" s="5"/>
      <c r="E50" s="5"/>
    </row>
    <row r="51" spans="2:5">
      <c r="B51" s="5"/>
      <c r="C51" s="5"/>
      <c r="D51" s="5"/>
      <c r="E51" s="5"/>
    </row>
    <row r="52" spans="2:5">
      <c r="B52" s="5"/>
      <c r="C52" s="5"/>
      <c r="D52" s="5"/>
      <c r="E52" s="5"/>
    </row>
    <row r="58" spans="2:5">
      <c r="B58" s="5"/>
      <c r="C58" s="5"/>
      <c r="D58" s="5"/>
      <c r="E58" s="5"/>
    </row>
    <row r="59" spans="2:5">
      <c r="B59" s="5"/>
      <c r="C59" s="5"/>
      <c r="D59" s="5"/>
      <c r="E59" s="5"/>
    </row>
    <row r="60" spans="2:5">
      <c r="B60" s="5"/>
      <c r="C60" s="5"/>
      <c r="D60" s="5"/>
      <c r="E60" s="5"/>
    </row>
    <row r="61" spans="2:5">
      <c r="B61" s="5"/>
      <c r="C61" s="5"/>
      <c r="D61" s="5"/>
      <c r="E61" s="5"/>
    </row>
  </sheetData>
  <mergeCells count="49">
    <mergeCell ref="A7:A11"/>
    <mergeCell ref="AP10:AR10"/>
    <mergeCell ref="AD9:AF9"/>
    <mergeCell ref="AM9:AO9"/>
    <mergeCell ref="AP9:AR9"/>
    <mergeCell ref="L10:N10"/>
    <mergeCell ref="O10:Q10"/>
    <mergeCell ref="R10:T10"/>
    <mergeCell ref="C10:E10"/>
    <mergeCell ref="F10:H10"/>
    <mergeCell ref="I10:K10"/>
    <mergeCell ref="B7:B11"/>
    <mergeCell ref="JJ7:KM7"/>
    <mergeCell ref="AS9:AU9"/>
    <mergeCell ref="AG9:AI9"/>
    <mergeCell ref="L9:N9"/>
    <mergeCell ref="I9:K9"/>
    <mergeCell ref="AJ9:AL9"/>
    <mergeCell ref="AV8:BP8"/>
    <mergeCell ref="X9:Z9"/>
    <mergeCell ref="AA9:AC9"/>
    <mergeCell ref="O9:Q9"/>
    <mergeCell ref="R9:T9"/>
    <mergeCell ref="U9:W9"/>
    <mergeCell ref="C8:K8"/>
    <mergeCell ref="L8:T8"/>
    <mergeCell ref="U8:AC8"/>
    <mergeCell ref="C7:AU7"/>
    <mergeCell ref="DM7:DU7"/>
    <mergeCell ref="DV7:EP7"/>
    <mergeCell ref="EZ7:IZ7"/>
    <mergeCell ref="JC7:JI7"/>
    <mergeCell ref="C9:E9"/>
    <mergeCell ref="F9:H9"/>
    <mergeCell ref="AM8:AU8"/>
    <mergeCell ref="AD8:AL8"/>
    <mergeCell ref="AS10:AU10"/>
    <mergeCell ref="AJ10:AL10"/>
    <mergeCell ref="AD10:AF10"/>
    <mergeCell ref="AG10:AI10"/>
    <mergeCell ref="U10:W10"/>
    <mergeCell ref="X10:Z10"/>
    <mergeCell ref="AA10:AC10"/>
    <mergeCell ref="AM10:AO10"/>
    <mergeCell ref="B2:N2"/>
    <mergeCell ref="B3:N3"/>
    <mergeCell ref="B4:N4"/>
    <mergeCell ref="B5:N5"/>
    <mergeCell ref="B6:N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P51"/>
  <sheetViews>
    <sheetView tabSelected="1" zoomScale="80" zoomScaleNormal="80" workbookViewId="0">
      <selection activeCell="B5" sqref="B5:Q5"/>
    </sheetView>
  </sheetViews>
  <sheetFormatPr defaultRowHeight="15"/>
  <cols>
    <col min="2" max="2" width="24" customWidth="1"/>
    <col min="3" max="4" width="10.28515625" customWidth="1"/>
    <col min="5" max="5" width="10.42578125" customWidth="1"/>
    <col min="7" max="7" width="11.28515625" bestFit="1" customWidth="1"/>
    <col min="38" max="38" width="9.7109375" customWidth="1"/>
    <col min="39" max="39" width="9" customWidth="1"/>
    <col min="40" max="40" width="8.85546875" customWidth="1"/>
    <col min="41" max="41" width="9" customWidth="1"/>
  </cols>
  <sheetData>
    <row r="1" spans="1:302" ht="15.75">
      <c r="A1" s="1"/>
      <c r="B1" s="1"/>
      <c r="C1" s="1"/>
      <c r="D1" s="1"/>
      <c r="E1" s="1"/>
      <c r="F1" s="4"/>
      <c r="G1" s="4"/>
      <c r="H1" s="4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02" ht="18.75">
      <c r="A2" s="1"/>
      <c r="B2" s="38" t="s">
        <v>85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02" ht="15.75">
      <c r="A3" s="1"/>
      <c r="B3" s="91" t="s">
        <v>112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3"/>
      <c r="R3" s="18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02" ht="15.75">
      <c r="A4" s="1"/>
      <c r="B4" s="91" t="s">
        <v>117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  <c r="R4" s="1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02" ht="15.75">
      <c r="A5" s="1"/>
      <c r="B5" s="91" t="s">
        <v>118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  <c r="R5" s="1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02" ht="15.75">
      <c r="A6" s="19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02" ht="15.75">
      <c r="A7" s="74" t="s">
        <v>0</v>
      </c>
      <c r="B7" s="81" t="s">
        <v>94</v>
      </c>
      <c r="C7" s="77" t="s">
        <v>82</v>
      </c>
      <c r="D7" s="80" t="s">
        <v>95</v>
      </c>
      <c r="E7" s="80"/>
      <c r="F7" s="70" t="s">
        <v>81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2"/>
      <c r="AY7" s="87" t="s">
        <v>84</v>
      </c>
      <c r="AZ7" s="87"/>
      <c r="BA7" s="87"/>
      <c r="BB7" s="87"/>
      <c r="BC7" s="87"/>
      <c r="BD7" s="87"/>
      <c r="BE7" s="81" t="s">
        <v>87</v>
      </c>
      <c r="BF7" s="81" t="s">
        <v>88</v>
      </c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50"/>
      <c r="DQ7" s="50"/>
      <c r="DR7" s="50"/>
      <c r="DS7" s="50"/>
      <c r="DT7" s="50"/>
      <c r="DU7" s="50"/>
      <c r="DV7" s="50"/>
      <c r="DW7" s="50"/>
      <c r="DX7" s="50"/>
      <c r="DY7" s="50" t="s">
        <v>17</v>
      </c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13"/>
      <c r="EU7" s="13"/>
      <c r="EV7" s="13"/>
      <c r="EW7" s="13"/>
      <c r="EX7" s="13"/>
      <c r="EY7" s="13"/>
      <c r="EZ7" s="13"/>
      <c r="FA7" s="13"/>
      <c r="FB7" s="13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  <c r="IX7" s="51"/>
      <c r="IY7" s="51"/>
      <c r="IZ7" s="51"/>
      <c r="JA7" s="51"/>
      <c r="JB7" s="51"/>
      <c r="JC7" s="51"/>
      <c r="JD7" s="6"/>
      <c r="JE7" s="6"/>
      <c r="JF7" s="52"/>
      <c r="JG7" s="52"/>
      <c r="JH7" s="52"/>
      <c r="JI7" s="52"/>
      <c r="JJ7" s="52"/>
      <c r="JK7" s="52"/>
      <c r="JL7" s="53"/>
      <c r="JM7" s="88" t="s">
        <v>17</v>
      </c>
      <c r="JN7" s="89"/>
      <c r="JO7" s="89"/>
      <c r="JP7" s="89"/>
      <c r="JQ7" s="89"/>
      <c r="JR7" s="89"/>
      <c r="JS7" s="89"/>
      <c r="JT7" s="89"/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89"/>
      <c r="KF7" s="89"/>
      <c r="KG7" s="89"/>
      <c r="KH7" s="89"/>
      <c r="KI7" s="89"/>
      <c r="KJ7" s="89"/>
      <c r="KK7" s="89"/>
      <c r="KL7" s="89"/>
      <c r="KM7" s="89"/>
      <c r="KN7" s="89"/>
      <c r="KO7" s="89"/>
      <c r="KP7" s="90"/>
    </row>
    <row r="8" spans="1:302" ht="15.75" customHeight="1">
      <c r="A8" s="74"/>
      <c r="B8" s="81"/>
      <c r="C8" s="78"/>
      <c r="D8" s="80"/>
      <c r="E8" s="80"/>
      <c r="F8" s="86" t="s">
        <v>4</v>
      </c>
      <c r="G8" s="86"/>
      <c r="H8" s="86"/>
      <c r="I8" s="86"/>
      <c r="J8" s="86"/>
      <c r="K8" s="86"/>
      <c r="L8" s="86"/>
      <c r="M8" s="86"/>
      <c r="N8" s="86"/>
      <c r="O8" s="70" t="s">
        <v>61</v>
      </c>
      <c r="P8" s="71"/>
      <c r="Q8" s="71"/>
      <c r="R8" s="71"/>
      <c r="S8" s="71"/>
      <c r="T8" s="71"/>
      <c r="U8" s="71"/>
      <c r="V8" s="71"/>
      <c r="W8" s="72"/>
      <c r="X8" s="67" t="s">
        <v>7</v>
      </c>
      <c r="Y8" s="68"/>
      <c r="Z8" s="68"/>
      <c r="AA8" s="68"/>
      <c r="AB8" s="68"/>
      <c r="AC8" s="68"/>
      <c r="AD8" s="68"/>
      <c r="AE8" s="68"/>
      <c r="AF8" s="69"/>
      <c r="AG8" s="57" t="s">
        <v>3</v>
      </c>
      <c r="AH8" s="58"/>
      <c r="AI8" s="58"/>
      <c r="AJ8" s="58"/>
      <c r="AK8" s="58"/>
      <c r="AL8" s="58"/>
      <c r="AM8" s="58"/>
      <c r="AN8" s="58"/>
      <c r="AO8" s="59"/>
      <c r="AP8" s="57" t="s">
        <v>62</v>
      </c>
      <c r="AQ8" s="58"/>
      <c r="AR8" s="58"/>
      <c r="AS8" s="58"/>
      <c r="AT8" s="58"/>
      <c r="AU8" s="58"/>
      <c r="AV8" s="58"/>
      <c r="AW8" s="58"/>
      <c r="AX8" s="59"/>
      <c r="AY8" s="87"/>
      <c r="AZ8" s="87"/>
      <c r="BA8" s="87"/>
      <c r="BB8" s="87"/>
      <c r="BC8" s="87"/>
      <c r="BD8" s="87"/>
      <c r="BE8" s="81"/>
      <c r="BF8" s="81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4"/>
    </row>
    <row r="9" spans="1:302" ht="15.75" customHeight="1">
      <c r="A9" s="74"/>
      <c r="B9" s="81"/>
      <c r="C9" s="78"/>
      <c r="D9" s="80"/>
      <c r="E9" s="80"/>
      <c r="F9" s="84" t="s">
        <v>66</v>
      </c>
      <c r="G9" s="84"/>
      <c r="H9" s="84"/>
      <c r="I9" s="84" t="s">
        <v>67</v>
      </c>
      <c r="J9" s="84"/>
      <c r="K9" s="84"/>
      <c r="L9" s="84" t="s">
        <v>68</v>
      </c>
      <c r="M9" s="84"/>
      <c r="N9" s="84"/>
      <c r="O9" s="62" t="s">
        <v>69</v>
      </c>
      <c r="P9" s="63"/>
      <c r="Q9" s="64"/>
      <c r="R9" s="62" t="s">
        <v>70</v>
      </c>
      <c r="S9" s="63"/>
      <c r="T9" s="64"/>
      <c r="U9" s="62" t="s">
        <v>71</v>
      </c>
      <c r="V9" s="63"/>
      <c r="W9" s="64"/>
      <c r="X9" s="62" t="s">
        <v>72</v>
      </c>
      <c r="Y9" s="63"/>
      <c r="Z9" s="64"/>
      <c r="AA9" s="54" t="s">
        <v>73</v>
      </c>
      <c r="AB9" s="55"/>
      <c r="AC9" s="56"/>
      <c r="AD9" s="62" t="s">
        <v>74</v>
      </c>
      <c r="AE9" s="63"/>
      <c r="AF9" s="64"/>
      <c r="AG9" s="62" t="s">
        <v>75</v>
      </c>
      <c r="AH9" s="63"/>
      <c r="AI9" s="64"/>
      <c r="AJ9" s="62" t="s">
        <v>76</v>
      </c>
      <c r="AK9" s="63"/>
      <c r="AL9" s="64"/>
      <c r="AM9" s="62" t="s">
        <v>77</v>
      </c>
      <c r="AN9" s="63"/>
      <c r="AO9" s="64"/>
      <c r="AP9" s="62" t="s">
        <v>78</v>
      </c>
      <c r="AQ9" s="63"/>
      <c r="AR9" s="64"/>
      <c r="AS9" s="62" t="s">
        <v>79</v>
      </c>
      <c r="AT9" s="63"/>
      <c r="AU9" s="64"/>
      <c r="AV9" s="62" t="s">
        <v>80</v>
      </c>
      <c r="AW9" s="63"/>
      <c r="AX9" s="64"/>
      <c r="AY9" s="87"/>
      <c r="AZ9" s="87"/>
      <c r="BA9" s="87"/>
      <c r="BB9" s="87"/>
      <c r="BC9" s="87"/>
      <c r="BD9" s="87"/>
      <c r="BE9" s="81"/>
      <c r="BF9" s="81"/>
    </row>
    <row r="10" spans="1:302" ht="108.75" customHeight="1">
      <c r="A10" s="74"/>
      <c r="B10" s="81"/>
      <c r="C10" s="78"/>
      <c r="D10" s="81" t="s">
        <v>96</v>
      </c>
      <c r="E10" s="81" t="s">
        <v>97</v>
      </c>
      <c r="F10" s="82" t="s">
        <v>93</v>
      </c>
      <c r="G10" s="82"/>
      <c r="H10" s="82"/>
      <c r="I10" s="83" t="s">
        <v>63</v>
      </c>
      <c r="J10" s="85"/>
      <c r="K10" s="85"/>
      <c r="L10" s="82" t="s">
        <v>59</v>
      </c>
      <c r="M10" s="82"/>
      <c r="N10" s="82"/>
      <c r="O10" s="83" t="s">
        <v>64</v>
      </c>
      <c r="P10" s="83"/>
      <c r="Q10" s="83"/>
      <c r="R10" s="82" t="s">
        <v>56</v>
      </c>
      <c r="S10" s="82"/>
      <c r="T10" s="82"/>
      <c r="U10" s="82" t="s">
        <v>22</v>
      </c>
      <c r="V10" s="82"/>
      <c r="W10" s="82"/>
      <c r="X10" s="82" t="s">
        <v>24</v>
      </c>
      <c r="Y10" s="82"/>
      <c r="Z10" s="82"/>
      <c r="AA10" s="83" t="s">
        <v>65</v>
      </c>
      <c r="AB10" s="83"/>
      <c r="AC10" s="83"/>
      <c r="AD10" s="82" t="s">
        <v>31</v>
      </c>
      <c r="AE10" s="82"/>
      <c r="AF10" s="82"/>
      <c r="AG10" s="82" t="s">
        <v>35</v>
      </c>
      <c r="AH10" s="82"/>
      <c r="AI10" s="82"/>
      <c r="AJ10" s="82" t="s">
        <v>38</v>
      </c>
      <c r="AK10" s="82"/>
      <c r="AL10" s="82"/>
      <c r="AM10" s="82" t="s">
        <v>42</v>
      </c>
      <c r="AN10" s="82"/>
      <c r="AO10" s="82"/>
      <c r="AP10" s="82" t="s">
        <v>58</v>
      </c>
      <c r="AQ10" s="82"/>
      <c r="AR10" s="82"/>
      <c r="AS10" s="82" t="s">
        <v>47</v>
      </c>
      <c r="AT10" s="82"/>
      <c r="AU10" s="82"/>
      <c r="AV10" s="81" t="s">
        <v>51</v>
      </c>
      <c r="AW10" s="81"/>
      <c r="AX10" s="81"/>
      <c r="AY10" s="87"/>
      <c r="AZ10" s="87"/>
      <c r="BA10" s="87"/>
      <c r="BB10" s="87"/>
      <c r="BC10" s="87"/>
      <c r="BD10" s="87"/>
      <c r="BE10" s="81"/>
      <c r="BF10" s="81"/>
    </row>
    <row r="11" spans="1:302" ht="102">
      <c r="A11" s="74"/>
      <c r="B11" s="81"/>
      <c r="C11" s="79"/>
      <c r="D11" s="81"/>
      <c r="E11" s="81"/>
      <c r="F11" s="15" t="s">
        <v>11</v>
      </c>
      <c r="G11" s="15" t="s">
        <v>55</v>
      </c>
      <c r="H11" s="15" t="s">
        <v>12</v>
      </c>
      <c r="I11" s="15" t="s">
        <v>13</v>
      </c>
      <c r="J11" s="15" t="s">
        <v>14</v>
      </c>
      <c r="K11" s="15" t="s">
        <v>15</v>
      </c>
      <c r="L11" s="15" t="s">
        <v>16</v>
      </c>
      <c r="M11" s="15" t="s">
        <v>60</v>
      </c>
      <c r="N11" s="15" t="s">
        <v>18</v>
      </c>
      <c r="O11" s="15" t="s">
        <v>21</v>
      </c>
      <c r="P11" s="15" t="s">
        <v>20</v>
      </c>
      <c r="Q11" s="15" t="s">
        <v>19</v>
      </c>
      <c r="R11" s="15" t="s">
        <v>9</v>
      </c>
      <c r="S11" s="15" t="s">
        <v>10</v>
      </c>
      <c r="T11" s="15" t="s">
        <v>8</v>
      </c>
      <c r="U11" s="15" t="s">
        <v>1</v>
      </c>
      <c r="V11" s="15" t="s">
        <v>23</v>
      </c>
      <c r="W11" s="15" t="s">
        <v>2</v>
      </c>
      <c r="X11" s="10" t="s">
        <v>25</v>
      </c>
      <c r="Y11" s="10" t="s">
        <v>26</v>
      </c>
      <c r="Z11" s="10" t="s">
        <v>27</v>
      </c>
      <c r="AA11" s="10" t="s">
        <v>28</v>
      </c>
      <c r="AB11" s="10" t="s">
        <v>29</v>
      </c>
      <c r="AC11" s="10" t="s">
        <v>30</v>
      </c>
      <c r="AD11" s="10" t="s">
        <v>32</v>
      </c>
      <c r="AE11" s="10" t="s">
        <v>33</v>
      </c>
      <c r="AF11" s="10" t="s">
        <v>34</v>
      </c>
      <c r="AG11" s="10" t="s">
        <v>5</v>
      </c>
      <c r="AH11" s="10" t="s">
        <v>36</v>
      </c>
      <c r="AI11" s="10" t="s">
        <v>37</v>
      </c>
      <c r="AJ11" s="10" t="s">
        <v>39</v>
      </c>
      <c r="AK11" s="10" t="s">
        <v>40</v>
      </c>
      <c r="AL11" s="10" t="s">
        <v>41</v>
      </c>
      <c r="AM11" s="10" t="s">
        <v>43</v>
      </c>
      <c r="AN11" s="10" t="s">
        <v>44</v>
      </c>
      <c r="AO11" s="10" t="s">
        <v>57</v>
      </c>
      <c r="AP11" s="10" t="s">
        <v>45</v>
      </c>
      <c r="AQ11" s="10" t="s">
        <v>23</v>
      </c>
      <c r="AR11" s="10" t="s">
        <v>46</v>
      </c>
      <c r="AS11" s="10" t="s">
        <v>48</v>
      </c>
      <c r="AT11" s="10" t="s">
        <v>49</v>
      </c>
      <c r="AU11" s="10" t="s">
        <v>50</v>
      </c>
      <c r="AV11" s="10" t="s">
        <v>52</v>
      </c>
      <c r="AW11" s="10" t="s">
        <v>53</v>
      </c>
      <c r="AX11" s="10" t="s">
        <v>54</v>
      </c>
      <c r="AY11" s="15" t="s">
        <v>89</v>
      </c>
      <c r="AZ11" s="15" t="s">
        <v>90</v>
      </c>
      <c r="BA11" s="15" t="s">
        <v>91</v>
      </c>
      <c r="BB11" s="15" t="s">
        <v>90</v>
      </c>
      <c r="BC11" s="15" t="s">
        <v>92</v>
      </c>
      <c r="BD11" s="15" t="s">
        <v>90</v>
      </c>
      <c r="BE11" s="81"/>
      <c r="BF11" s="81"/>
    </row>
    <row r="12" spans="1:302" ht="78" customHeight="1">
      <c r="A12" s="12">
        <v>1</v>
      </c>
      <c r="B12" s="36" t="s">
        <v>116</v>
      </c>
      <c r="C12" s="12">
        <v>14</v>
      </c>
      <c r="D12" s="12">
        <v>14</v>
      </c>
      <c r="E12" s="12"/>
      <c r="F12" s="20">
        <v>6</v>
      </c>
      <c r="G12" s="20">
        <v>5</v>
      </c>
      <c r="H12" s="20">
        <v>3</v>
      </c>
      <c r="I12" s="37">
        <v>6</v>
      </c>
      <c r="J12" s="37">
        <v>5</v>
      </c>
      <c r="K12" s="37">
        <v>3</v>
      </c>
      <c r="L12" s="37">
        <v>6</v>
      </c>
      <c r="M12" s="37">
        <v>5</v>
      </c>
      <c r="N12" s="37">
        <v>3</v>
      </c>
      <c r="O12" s="37">
        <v>6</v>
      </c>
      <c r="P12" s="37">
        <v>5</v>
      </c>
      <c r="Q12" s="37">
        <v>3</v>
      </c>
      <c r="R12" s="37">
        <v>6</v>
      </c>
      <c r="S12" s="37">
        <v>5</v>
      </c>
      <c r="T12" s="37">
        <v>3</v>
      </c>
      <c r="U12" s="37">
        <v>6</v>
      </c>
      <c r="V12" s="37">
        <v>5</v>
      </c>
      <c r="W12" s="37">
        <v>3</v>
      </c>
      <c r="X12" s="37">
        <v>6</v>
      </c>
      <c r="Y12" s="37">
        <v>5</v>
      </c>
      <c r="Z12" s="37">
        <v>3</v>
      </c>
      <c r="AA12" s="37">
        <v>6</v>
      </c>
      <c r="AB12" s="37">
        <v>5</v>
      </c>
      <c r="AC12" s="37">
        <v>3</v>
      </c>
      <c r="AD12" s="37">
        <v>6</v>
      </c>
      <c r="AE12" s="37">
        <v>5</v>
      </c>
      <c r="AF12" s="37">
        <v>3</v>
      </c>
      <c r="AG12" s="37">
        <v>6</v>
      </c>
      <c r="AH12" s="37">
        <v>5</v>
      </c>
      <c r="AI12" s="37">
        <v>3</v>
      </c>
      <c r="AJ12" s="37">
        <v>6</v>
      </c>
      <c r="AK12" s="37">
        <v>5</v>
      </c>
      <c r="AL12" s="37">
        <v>3</v>
      </c>
      <c r="AM12" s="37">
        <v>6</v>
      </c>
      <c r="AN12" s="37">
        <v>5</v>
      </c>
      <c r="AO12" s="37">
        <v>3</v>
      </c>
      <c r="AP12" s="37">
        <v>6</v>
      </c>
      <c r="AQ12" s="37">
        <v>5</v>
      </c>
      <c r="AR12" s="37">
        <v>3</v>
      </c>
      <c r="AS12" s="37">
        <v>6</v>
      </c>
      <c r="AT12" s="37">
        <v>5</v>
      </c>
      <c r="AU12" s="37">
        <v>3</v>
      </c>
      <c r="AV12" s="37">
        <v>6</v>
      </c>
      <c r="AW12" s="37">
        <v>5</v>
      </c>
      <c r="AX12" s="37">
        <v>3</v>
      </c>
      <c r="AY12" s="21">
        <f>(F12+I12+L12+O12+R12+U12+X12+AA12+AD12+AG12+AJ12+AM12+AP12+AS12+AV12/15)</f>
        <v>84.4</v>
      </c>
      <c r="AZ12" s="22">
        <f>AY12*100/C12</f>
        <v>602.85714285714289</v>
      </c>
      <c r="BA12" s="21">
        <f>(G12+J12+M12+P12+S12+V12+Y12+AB12+AE12+AH12+AK12+AN12+AQ12+AT12+AW12)/15</f>
        <v>5</v>
      </c>
      <c r="BB12" s="22">
        <f>BA12*100/C12</f>
        <v>35.714285714285715</v>
      </c>
      <c r="BC12" s="23">
        <f>(H12+K12+N12+Q12+T12+W12+Z12+AC12+AF12+AI12+AL12+AO12+AR12+AU12+AX12)/15</f>
        <v>3</v>
      </c>
      <c r="BD12" s="22">
        <f>BC12*100/C12</f>
        <v>21.428571428571427</v>
      </c>
      <c r="BE12" s="23">
        <f>AY12+BA12</f>
        <v>89.4</v>
      </c>
      <c r="BF12" s="24">
        <f>BE12*100/C12</f>
        <v>638.57142857142856</v>
      </c>
    </row>
    <row r="13" spans="1:302">
      <c r="A13" s="15">
        <v>2</v>
      </c>
      <c r="B13" s="15"/>
      <c r="C13" s="12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5"/>
      <c r="P13" s="25"/>
      <c r="Q13" s="25"/>
      <c r="R13" s="25"/>
      <c r="S13" s="25"/>
      <c r="T13" s="25"/>
      <c r="U13" s="25"/>
      <c r="V13" s="25"/>
      <c r="W13" s="25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21">
        <f>(F13+I13+L13+O13+R13+U13+X13+AA13+AD13+AG13+AJ13+AM13+AP13+AS13+AV13/15)</f>
        <v>0</v>
      </c>
      <c r="AZ13" s="22" t="e">
        <f>AY13*100/C13</f>
        <v>#DIV/0!</v>
      </c>
      <c r="BA13" s="23">
        <f>(G13+J13+M13+P13+S13+V13+Y13+AB13+AE13+AH13+AK13+AN13+AQ13+AT13+AW13)/15</f>
        <v>0</v>
      </c>
      <c r="BB13" s="22" t="e">
        <f>BA13*100/C13</f>
        <v>#DIV/0!</v>
      </c>
      <c r="BC13" s="23">
        <f>(H13+K13+N13+Q13+T13+W13+Z13+AC13+AF13+AI13+AL13+AO13+AR13+AU13+AX13)/15</f>
        <v>0</v>
      </c>
      <c r="BD13" s="22" t="e">
        <f>BC13*100/C13</f>
        <v>#DIV/0!</v>
      </c>
      <c r="BE13" s="23">
        <f t="shared" ref="BE13:BE27" si="0">AY13+BA13</f>
        <v>0</v>
      </c>
      <c r="BF13" s="24" t="e">
        <f>BE13*100/C13</f>
        <v>#DIV/0!</v>
      </c>
    </row>
    <row r="14" spans="1:302">
      <c r="A14" s="15">
        <v>3</v>
      </c>
      <c r="B14" s="15"/>
      <c r="C14" s="12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5"/>
      <c r="P14" s="25"/>
      <c r="Q14" s="25"/>
      <c r="R14" s="25"/>
      <c r="S14" s="25"/>
      <c r="T14" s="25"/>
      <c r="U14" s="25"/>
      <c r="V14" s="25"/>
      <c r="W14" s="25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21">
        <f>(F14+I14+L14+O14+R14+U14+X14+AA14+AD14+AG14+AJ14+AM14+AP14+AS14+AV14/15)</f>
        <v>0</v>
      </c>
      <c r="AZ14" s="22" t="e">
        <f>AY14*100/C14</f>
        <v>#DIV/0!</v>
      </c>
      <c r="BA14" s="21">
        <f>(G14+J14+M14+P14+S14+V14+Y14+AB14+AE14+AH14+AK14+AN14+AQ14+AT14+AW14)/15</f>
        <v>0</v>
      </c>
      <c r="BB14" s="22" t="e">
        <f>BA14*100/C14</f>
        <v>#DIV/0!</v>
      </c>
      <c r="BC14" s="23">
        <f>(H14+K14+N14+Q14+T14+W14+Z14+AC14+AF14+AI14+AL14+AO14+AR14+AU14+AX14)/15</f>
        <v>0</v>
      </c>
      <c r="BD14" s="22" t="e">
        <f>BC14*100/C14</f>
        <v>#DIV/0!</v>
      </c>
      <c r="BE14" s="23">
        <f t="shared" si="0"/>
        <v>0</v>
      </c>
      <c r="BF14" s="24" t="e">
        <f>BE14*100/C14</f>
        <v>#DIV/0!</v>
      </c>
    </row>
    <row r="15" spans="1:302">
      <c r="A15" s="15">
        <v>4</v>
      </c>
      <c r="B15" s="15"/>
      <c r="C15" s="12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25"/>
      <c r="P15" s="25"/>
      <c r="Q15" s="25"/>
      <c r="R15" s="25"/>
      <c r="S15" s="25"/>
      <c r="T15" s="25"/>
      <c r="U15" s="25"/>
      <c r="V15" s="25"/>
      <c r="W15" s="25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21">
        <f>(F15+I15+L15+O15+R15+U15+X15+AA15+AD15+AG15+AJ15+AM15+AP15+AS15+AV15/15)</f>
        <v>0</v>
      </c>
      <c r="AZ15" s="22" t="e">
        <f>AY15*100/C15</f>
        <v>#DIV/0!</v>
      </c>
      <c r="BA15" s="21">
        <f>(G15+J15+M15+P15+S15+V15+Y15+AB15+AE15+AH15+AK15+AN15+AQ15+AT15+AW15)/15</f>
        <v>0</v>
      </c>
      <c r="BB15" s="22" t="e">
        <f>BA15*100/C15</f>
        <v>#DIV/0!</v>
      </c>
      <c r="BC15" s="23">
        <f>(H15+K15+N15+Q15+T15+W15+Z15+AC15+AF15+AI15+AL15+AO15+AR15+AU15+AX15)/15</f>
        <v>0</v>
      </c>
      <c r="BD15" s="22" t="e">
        <f>BC15*100/C15</f>
        <v>#DIV/0!</v>
      </c>
      <c r="BE15" s="23">
        <f t="shared" si="0"/>
        <v>0</v>
      </c>
      <c r="BF15" s="24" t="e">
        <f>BE15*100/C15</f>
        <v>#DIV/0!</v>
      </c>
    </row>
    <row r="16" spans="1:302">
      <c r="A16" s="15">
        <v>5</v>
      </c>
      <c r="B16" s="15"/>
      <c r="C16" s="12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5"/>
      <c r="P16" s="25"/>
      <c r="Q16" s="25"/>
      <c r="R16" s="25"/>
      <c r="S16" s="25"/>
      <c r="T16" s="25"/>
      <c r="U16" s="25"/>
      <c r="V16" s="25"/>
      <c r="W16" s="25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21">
        <f>(F16+I16+L16+O16+R16+U16+X16+AA16+AD16+AG16+AJ16+AM16+AP16+AS16+AV16/15)</f>
        <v>0</v>
      </c>
      <c r="AZ16" s="22" t="e">
        <f>AY16*100/C16</f>
        <v>#DIV/0!</v>
      </c>
      <c r="BA16" s="21">
        <f>(G16+J16+M16+P16+S16+V16+Y16+AB16+AE16+AH16+AK16+AN16+AQ16+AT16+AW16)/15</f>
        <v>0</v>
      </c>
      <c r="BB16" s="22" t="e">
        <f>BA16*100/C16</f>
        <v>#DIV/0!</v>
      </c>
      <c r="BC16" s="23">
        <f>(H16+K16+N16+Q16+T16+W16+Z16+AC16+AF16+AI16+AL16+AO16+AR16+AU16+AX16)/15</f>
        <v>0</v>
      </c>
      <c r="BD16" s="22" t="e">
        <f>BC16*100/C16</f>
        <v>#DIV/0!</v>
      </c>
      <c r="BE16" s="23">
        <f t="shared" si="0"/>
        <v>0</v>
      </c>
      <c r="BF16" s="24" t="e">
        <f>BE16*100/C16</f>
        <v>#DIV/0!</v>
      </c>
    </row>
    <row r="17" spans="1:58">
      <c r="A17" s="15">
        <v>6</v>
      </c>
      <c r="B17" s="15"/>
      <c r="C17" s="12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5"/>
      <c r="P17" s="25"/>
      <c r="Q17" s="25"/>
      <c r="R17" s="25"/>
      <c r="S17" s="25"/>
      <c r="T17" s="25"/>
      <c r="U17" s="25"/>
      <c r="V17" s="25"/>
      <c r="W17" s="25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21">
        <f>(F17+I17+L17+O17+R17+U17+X17+AA17+AD17+AG17+AJ17+AM17+AP17+AS17+AV17/15)</f>
        <v>0</v>
      </c>
      <c r="AZ17" s="22" t="e">
        <f>AY17*100/C17</f>
        <v>#DIV/0!</v>
      </c>
      <c r="BA17" s="23">
        <f>(G17+J17+M17+P17+S17+V17+Y17+AB17+AE17+AH17+AK17+AN17+AQ17+AT17+AW17)/15</f>
        <v>0</v>
      </c>
      <c r="BB17" s="22" t="e">
        <f>BA17*100/C17</f>
        <v>#DIV/0!</v>
      </c>
      <c r="BC17" s="23">
        <f>(H17+K17+N17+Q17+T17+W17+Z17+AC17+AF17+AI17+AL17+AO17+AR17+AU17+AX17)/15</f>
        <v>0</v>
      </c>
      <c r="BD17" s="22" t="e">
        <f>BC17*100/C17</f>
        <v>#DIV/0!</v>
      </c>
      <c r="BE17" s="23">
        <f t="shared" si="0"/>
        <v>0</v>
      </c>
      <c r="BF17" s="24" t="e">
        <f>BE17*100/C17</f>
        <v>#DIV/0!</v>
      </c>
    </row>
    <row r="18" spans="1:58">
      <c r="A18" s="15">
        <v>7</v>
      </c>
      <c r="B18" s="15"/>
      <c r="C18" s="12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5"/>
      <c r="P18" s="25"/>
      <c r="Q18" s="25"/>
      <c r="R18" s="25"/>
      <c r="S18" s="25"/>
      <c r="T18" s="25"/>
      <c r="U18" s="25"/>
      <c r="V18" s="25"/>
      <c r="W18" s="25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21">
        <f>(F18+I18+L18+O18+R18+U18+X18+AA18+AD18+AG18+AJ18+AM18+AP18+AS18+AV18/15)</f>
        <v>0</v>
      </c>
      <c r="AZ18" s="22" t="e">
        <f>AY18*100/C18</f>
        <v>#DIV/0!</v>
      </c>
      <c r="BA18" s="21">
        <f>(G18+J18+M18+P18+S18+V18+Y18+AB18+AE18+AH18+AK18+AN18+AQ18+AT18+AW18)/15</f>
        <v>0</v>
      </c>
      <c r="BB18" s="22" t="e">
        <f>BA18*100/C18</f>
        <v>#DIV/0!</v>
      </c>
      <c r="BC18" s="23">
        <f>(H18+K18+N18+Q18+T18+W18+Z18+AC18+AF18+AI18+AL18+AO18+AR18+AU18+AX18)/15</f>
        <v>0</v>
      </c>
      <c r="BD18" s="22" t="e">
        <f>BC18*100/C18</f>
        <v>#DIV/0!</v>
      </c>
      <c r="BE18" s="23">
        <f t="shared" si="0"/>
        <v>0</v>
      </c>
      <c r="BF18" s="24" t="e">
        <f>BE18*100/C18</f>
        <v>#DIV/0!</v>
      </c>
    </row>
    <row r="19" spans="1:58">
      <c r="A19" s="9">
        <v>8</v>
      </c>
      <c r="B19" s="9"/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25"/>
      <c r="P19" s="25"/>
      <c r="Q19" s="25"/>
      <c r="R19" s="25"/>
      <c r="S19" s="25"/>
      <c r="T19" s="25"/>
      <c r="U19" s="25"/>
      <c r="V19" s="25"/>
      <c r="W19" s="25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21">
        <f>(F19+I19+L19+O19+R19+U19+X19+AA19+AD19+AG19+AJ19+AM19+AP19+AS19+AV19/15)</f>
        <v>0</v>
      </c>
      <c r="AZ19" s="22" t="e">
        <f>AY19*100/C19</f>
        <v>#DIV/0!</v>
      </c>
      <c r="BA19" s="21">
        <f>(G19+J19+M19+P19+S19+V19+Y19+AB19+AE19+AH19+AK19+AN19+AQ19+AT19+AW19)/15</f>
        <v>0</v>
      </c>
      <c r="BB19" s="22" t="e">
        <f>BA19*100/C19</f>
        <v>#DIV/0!</v>
      </c>
      <c r="BC19" s="23">
        <f>(H19+K19+N19+Q19+T19+W19+Z19+AC19+AF19+AI19+AL19+AO19+AR19+AU19+AX19)/15</f>
        <v>0</v>
      </c>
      <c r="BD19" s="22" t="e">
        <f>BC19*100/C19</f>
        <v>#DIV/0!</v>
      </c>
      <c r="BE19" s="23">
        <f t="shared" si="0"/>
        <v>0</v>
      </c>
      <c r="BF19" s="24" t="e">
        <f>BE19*100/C19</f>
        <v>#DIV/0!</v>
      </c>
    </row>
    <row r="20" spans="1:58">
      <c r="A20" s="9">
        <v>9</v>
      </c>
      <c r="B20" s="9"/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25"/>
      <c r="P20" s="25"/>
      <c r="Q20" s="25"/>
      <c r="R20" s="25"/>
      <c r="S20" s="25"/>
      <c r="T20" s="25"/>
      <c r="U20" s="25"/>
      <c r="V20" s="25"/>
      <c r="W20" s="25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21">
        <f>(F20+I20+L20+O20+R20+U20+X20+AA20+AD20+AG20+AJ20+AM20+AP20+AS20+AV20/15)</f>
        <v>0</v>
      </c>
      <c r="AZ20" s="22" t="e">
        <f>AY20*100/C20</f>
        <v>#DIV/0!</v>
      </c>
      <c r="BA20" s="23">
        <f>(G20+J20+M20+P20+S20+V20+Y20+AB20+AE20+AH20+AK20+AN20+AQ20+AT20+AW20)/15</f>
        <v>0</v>
      </c>
      <c r="BB20" s="22" t="e">
        <f>BA20*100/C20</f>
        <v>#DIV/0!</v>
      </c>
      <c r="BC20" s="23">
        <f>(H20+K20+N20+Q20+T20+W20+Z20+AC20+AF20+AI20+AL20+AO20+AR20+AU20+AX20)/15</f>
        <v>0</v>
      </c>
      <c r="BD20" s="22" t="e">
        <f>BC20*100/C20</f>
        <v>#DIV/0!</v>
      </c>
      <c r="BE20" s="23">
        <f t="shared" si="0"/>
        <v>0</v>
      </c>
      <c r="BF20" s="24" t="e">
        <f>BE20*100/C20</f>
        <v>#DIV/0!</v>
      </c>
    </row>
    <row r="21" spans="1:58">
      <c r="A21" s="9">
        <v>10</v>
      </c>
      <c r="B21" s="9"/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25"/>
      <c r="P21" s="25"/>
      <c r="Q21" s="25"/>
      <c r="R21" s="25"/>
      <c r="S21" s="25"/>
      <c r="T21" s="25"/>
      <c r="U21" s="25"/>
      <c r="V21" s="25"/>
      <c r="W21" s="25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21">
        <f>(F21+I21+L21+O21+R21+U21+X21+AA21+AD21+AG21+AJ21+AM21+AP21+AS21+AV21/15)</f>
        <v>0</v>
      </c>
      <c r="AZ21" s="22" t="e">
        <f>AY21*100/C21</f>
        <v>#DIV/0!</v>
      </c>
      <c r="BA21" s="21">
        <f>(G21+J21+M21+P21+S21+V21+Y21+AB21+AE21+AH21+AK21+AN21+AQ21+AT21+AW21)/15</f>
        <v>0</v>
      </c>
      <c r="BB21" s="22" t="e">
        <f>BA21*100/C21</f>
        <v>#DIV/0!</v>
      </c>
      <c r="BC21" s="23">
        <f>(H21+K21+N21+Q21+T21+W21+Z21+AC21+AF21+AI21+AL21+AO21+AR21+AU21+AX21)/15</f>
        <v>0</v>
      </c>
      <c r="BD21" s="22" t="e">
        <f>BC21*100/C21</f>
        <v>#DIV/0!</v>
      </c>
      <c r="BE21" s="23">
        <f t="shared" si="0"/>
        <v>0</v>
      </c>
      <c r="BF21" s="24" t="e">
        <f>BE21*100/C21</f>
        <v>#DIV/0!</v>
      </c>
    </row>
    <row r="22" spans="1:58">
      <c r="A22" s="9">
        <v>11</v>
      </c>
      <c r="B22" s="9"/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25"/>
      <c r="P22" s="25"/>
      <c r="Q22" s="25"/>
      <c r="R22" s="25"/>
      <c r="S22" s="25"/>
      <c r="T22" s="25"/>
      <c r="U22" s="25"/>
      <c r="V22" s="25"/>
      <c r="W22" s="2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21">
        <f>(F22+I22+L22+O22+R22+U22+X22+AA22+AD22+AG22+AJ22+AM22+AP22+AS22+AV22/15)</f>
        <v>0</v>
      </c>
      <c r="AZ22" s="22" t="e">
        <f>AY22*100/C22</f>
        <v>#DIV/0!</v>
      </c>
      <c r="BA22" s="21">
        <f>(G22+J22+M22+P22+S22+V22+Y22+AB22+AE22+AH22+AK22+AN22+AQ22+AT22+AW22)/15</f>
        <v>0</v>
      </c>
      <c r="BB22" s="22" t="e">
        <f>BA22*100/C22</f>
        <v>#DIV/0!</v>
      </c>
      <c r="BC22" s="23">
        <f>(H22+K22+N22+Q22+T22+W22+Z22+AC22+AF22+AI22+AL22+AO22+AR22+AU22+AX22)/15</f>
        <v>0</v>
      </c>
      <c r="BD22" s="22" t="e">
        <f>BC22*100/C22</f>
        <v>#DIV/0!</v>
      </c>
      <c r="BE22" s="23">
        <f t="shared" si="0"/>
        <v>0</v>
      </c>
      <c r="BF22" s="24" t="e">
        <f>BE22*100/C22</f>
        <v>#DIV/0!</v>
      </c>
    </row>
    <row r="23" spans="1:58">
      <c r="A23" s="9">
        <v>12</v>
      </c>
      <c r="B23" s="9"/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25"/>
      <c r="P23" s="25"/>
      <c r="Q23" s="25"/>
      <c r="R23" s="25"/>
      <c r="S23" s="25"/>
      <c r="T23" s="25"/>
      <c r="U23" s="25"/>
      <c r="V23" s="25"/>
      <c r="W23" s="25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21">
        <f>(F23+I23+L23+O23+R23+U23+X23+AA23+AD23+AG23+AJ23+AM23+AP23+AS23+AV23/15)</f>
        <v>0</v>
      </c>
      <c r="AZ23" s="22" t="e">
        <f>AY23*100/C23</f>
        <v>#DIV/0!</v>
      </c>
      <c r="BA23" s="23">
        <f>(G23+J23+M23+P23+S23+V23+Y23+AB23+AE23+AH23+AK23+AN23+AQ23+AT23+AW23)/15</f>
        <v>0</v>
      </c>
      <c r="BB23" s="22" t="e">
        <f>BA23*100/C23</f>
        <v>#DIV/0!</v>
      </c>
      <c r="BC23" s="23">
        <f>(H23+K23+N23+Q23+T23+W23+Z23+AC23+AF23+AI23+AL23+AO23+AR23+AU23+AX23)/15</f>
        <v>0</v>
      </c>
      <c r="BD23" s="22" t="e">
        <f>BC23*100/C23</f>
        <v>#DIV/0!</v>
      </c>
      <c r="BE23" s="23">
        <f t="shared" si="0"/>
        <v>0</v>
      </c>
      <c r="BF23" s="24" t="e">
        <f>BE23*100/C23</f>
        <v>#DIV/0!</v>
      </c>
    </row>
    <row r="24" spans="1:58">
      <c r="A24" s="9">
        <v>13</v>
      </c>
      <c r="B24" s="9"/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25"/>
      <c r="P24" s="25"/>
      <c r="Q24" s="25"/>
      <c r="R24" s="25"/>
      <c r="S24" s="25"/>
      <c r="T24" s="25"/>
      <c r="U24" s="25"/>
      <c r="V24" s="25"/>
      <c r="W24" s="25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21">
        <f>(F24+I24+L24+O24+R24+U24+X24+AA24+AD24+AG24+AJ24+AM24+AP24+AS24+AV24/15)</f>
        <v>0</v>
      </c>
      <c r="AZ24" s="22" t="e">
        <f>AY24*100/C24</f>
        <v>#DIV/0!</v>
      </c>
      <c r="BA24" s="21">
        <f>(G24+J24+M24+P24+S24+V24+Y24+AB24+AE24+AH24+AK24+AN24+AQ24+AT24+AW24)/15</f>
        <v>0</v>
      </c>
      <c r="BB24" s="22" t="e">
        <f>BA24*100/C24</f>
        <v>#DIV/0!</v>
      </c>
      <c r="BC24" s="23">
        <f>(H24+K24+N24+Q24+T24+W24+Z24+AC24+AF24+AI24+AL24+AO24+AR24+AU24+AX24)/15</f>
        <v>0</v>
      </c>
      <c r="BD24" s="22" t="e">
        <f>BC24*100/C24</f>
        <v>#DIV/0!</v>
      </c>
      <c r="BE24" s="23">
        <f t="shared" si="0"/>
        <v>0</v>
      </c>
      <c r="BF24" s="24" t="e">
        <f>BE24*100/C24</f>
        <v>#DIV/0!</v>
      </c>
    </row>
    <row r="25" spans="1:58">
      <c r="A25" s="9">
        <v>14</v>
      </c>
      <c r="B25" s="9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25"/>
      <c r="P25" s="25"/>
      <c r="Q25" s="25"/>
      <c r="R25" s="25"/>
      <c r="S25" s="25"/>
      <c r="T25" s="25"/>
      <c r="U25" s="25"/>
      <c r="V25" s="25"/>
      <c r="W25" s="25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21">
        <f>(F25+I25+L25+O25+R25+U25+X25+AA25+AD25+AG25+AJ25+AM25+AP25+AS25+AV25/15)</f>
        <v>0</v>
      </c>
      <c r="AZ25" s="22" t="e">
        <f>AY25*100/C25</f>
        <v>#DIV/0!</v>
      </c>
      <c r="BA25" s="21">
        <f>(G25+J25+M25+P25+S25+V25+Y25+AB25+AE25+AH25+AK25+AN25+AQ25+AT25+AW25)/15</f>
        <v>0</v>
      </c>
      <c r="BB25" s="22" t="e">
        <f>BA25*100/C25</f>
        <v>#DIV/0!</v>
      </c>
      <c r="BC25" s="23">
        <f>(H25+K25+N25+Q25+T25+W25+Z25+AC25+AF25+AI25+AL25+AO25+AR25+AU25+AX25)/15</f>
        <v>0</v>
      </c>
      <c r="BD25" s="22" t="e">
        <f>BC25*100/C25</f>
        <v>#DIV/0!</v>
      </c>
      <c r="BE25" s="23">
        <f t="shared" si="0"/>
        <v>0</v>
      </c>
      <c r="BF25" s="24" t="e">
        <f>BE25*100/C25</f>
        <v>#DIV/0!</v>
      </c>
    </row>
    <row r="26" spans="1:58">
      <c r="A26" s="9">
        <v>15</v>
      </c>
      <c r="B26" s="9"/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25"/>
      <c r="P26" s="25"/>
      <c r="Q26" s="25"/>
      <c r="R26" s="25"/>
      <c r="S26" s="25"/>
      <c r="T26" s="25"/>
      <c r="U26" s="25"/>
      <c r="V26" s="25"/>
      <c r="W26" s="25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21">
        <f>(F26+I26+L26+O26+R26+U26+X26+AA26+AD26+AG26+AJ26+AM26+AP26+AS26+AV26/15)</f>
        <v>0</v>
      </c>
      <c r="AZ26" s="22" t="e">
        <f>AY26*100/C26</f>
        <v>#DIV/0!</v>
      </c>
      <c r="BA26" s="23">
        <f>(G26+J26+M26+P26+S26+V26+Y26+AB26+AE26+AH26+AK26+AN26+AQ26+AT26+AW26)/15</f>
        <v>0</v>
      </c>
      <c r="BB26" s="22" t="e">
        <f>BA26*100/C26</f>
        <v>#DIV/0!</v>
      </c>
      <c r="BC26" s="23">
        <f>(H26+K26+N26+Q26+T26+W26+Z26+AC26+AF26+AI26+AL26+AO26+AR26+AU26+AX26)/15</f>
        <v>0</v>
      </c>
      <c r="BD26" s="22" t="e">
        <f>BC26*100/C26</f>
        <v>#DIV/0!</v>
      </c>
      <c r="BE26" s="23">
        <f t="shared" si="0"/>
        <v>0</v>
      </c>
      <c r="BF26" s="24" t="e">
        <f>BE26*100/C26</f>
        <v>#DIV/0!</v>
      </c>
    </row>
    <row r="27" spans="1:58">
      <c r="A27" s="21"/>
      <c r="B27" s="21" t="s">
        <v>86</v>
      </c>
      <c r="C27" s="21">
        <f>C12+C13+C14+C15+C16+C17+C18+C19+C20+C21+C22+C23+C24+C25+C26</f>
        <v>14</v>
      </c>
      <c r="D27" s="21">
        <f t="shared" ref="D27:E27" si="1">D12+D13+D14+D15+D16+D17+D18+D19+D20+D21+D22+D23+D24+D25+D26</f>
        <v>14</v>
      </c>
      <c r="E27" s="21">
        <f t="shared" si="1"/>
        <v>0</v>
      </c>
      <c r="F27" s="21">
        <f>F12+F13+F14+F15+F16+F17+F18+F19+F20+F21+F22+F23+F24+F25+F26</f>
        <v>6</v>
      </c>
      <c r="G27" s="21">
        <f t="shared" ref="G27:AX27" si="2">G12+G13+G14+G15+G16+G17+G18+G19+G20+G21+G22+G23+G24+G25+G26</f>
        <v>5</v>
      </c>
      <c r="H27" s="21">
        <f t="shared" si="2"/>
        <v>3</v>
      </c>
      <c r="I27" s="21">
        <f t="shared" si="2"/>
        <v>6</v>
      </c>
      <c r="J27" s="21">
        <f t="shared" si="2"/>
        <v>5</v>
      </c>
      <c r="K27" s="21">
        <f t="shared" si="2"/>
        <v>3</v>
      </c>
      <c r="L27" s="21">
        <f t="shared" si="2"/>
        <v>6</v>
      </c>
      <c r="M27" s="21">
        <f t="shared" si="2"/>
        <v>5</v>
      </c>
      <c r="N27" s="21">
        <f t="shared" si="2"/>
        <v>3</v>
      </c>
      <c r="O27" s="21">
        <f t="shared" si="2"/>
        <v>6</v>
      </c>
      <c r="P27" s="21">
        <f t="shared" si="2"/>
        <v>5</v>
      </c>
      <c r="Q27" s="21">
        <f t="shared" si="2"/>
        <v>3</v>
      </c>
      <c r="R27" s="21">
        <f t="shared" si="2"/>
        <v>6</v>
      </c>
      <c r="S27" s="21">
        <f t="shared" si="2"/>
        <v>5</v>
      </c>
      <c r="T27" s="21">
        <f t="shared" si="2"/>
        <v>3</v>
      </c>
      <c r="U27" s="21">
        <f t="shared" si="2"/>
        <v>6</v>
      </c>
      <c r="V27" s="21">
        <f t="shared" si="2"/>
        <v>5</v>
      </c>
      <c r="W27" s="21">
        <f t="shared" si="2"/>
        <v>3</v>
      </c>
      <c r="X27" s="21">
        <f t="shared" si="2"/>
        <v>6</v>
      </c>
      <c r="Y27" s="21">
        <f t="shared" si="2"/>
        <v>5</v>
      </c>
      <c r="Z27" s="21">
        <f t="shared" si="2"/>
        <v>3</v>
      </c>
      <c r="AA27" s="21">
        <f t="shared" si="2"/>
        <v>6</v>
      </c>
      <c r="AB27" s="21">
        <f t="shared" si="2"/>
        <v>5</v>
      </c>
      <c r="AC27" s="21">
        <f t="shared" si="2"/>
        <v>3</v>
      </c>
      <c r="AD27" s="21">
        <f t="shared" si="2"/>
        <v>6</v>
      </c>
      <c r="AE27" s="21">
        <f t="shared" si="2"/>
        <v>5</v>
      </c>
      <c r="AF27" s="21">
        <f t="shared" si="2"/>
        <v>3</v>
      </c>
      <c r="AG27" s="21">
        <f t="shared" si="2"/>
        <v>6</v>
      </c>
      <c r="AH27" s="21">
        <f t="shared" si="2"/>
        <v>5</v>
      </c>
      <c r="AI27" s="21">
        <f t="shared" si="2"/>
        <v>3</v>
      </c>
      <c r="AJ27" s="21">
        <f t="shared" si="2"/>
        <v>6</v>
      </c>
      <c r="AK27" s="21">
        <f t="shared" si="2"/>
        <v>5</v>
      </c>
      <c r="AL27" s="21">
        <f t="shared" si="2"/>
        <v>3</v>
      </c>
      <c r="AM27" s="21">
        <f t="shared" si="2"/>
        <v>6</v>
      </c>
      <c r="AN27" s="21">
        <f t="shared" si="2"/>
        <v>5</v>
      </c>
      <c r="AO27" s="21">
        <f t="shared" si="2"/>
        <v>3</v>
      </c>
      <c r="AP27" s="21">
        <f t="shared" si="2"/>
        <v>6</v>
      </c>
      <c r="AQ27" s="21">
        <f t="shared" si="2"/>
        <v>5</v>
      </c>
      <c r="AR27" s="21">
        <f t="shared" si="2"/>
        <v>3</v>
      </c>
      <c r="AS27" s="21">
        <f t="shared" si="2"/>
        <v>6</v>
      </c>
      <c r="AT27" s="21">
        <f t="shared" si="2"/>
        <v>5</v>
      </c>
      <c r="AU27" s="21">
        <f t="shared" si="2"/>
        <v>3</v>
      </c>
      <c r="AV27" s="21">
        <f t="shared" si="2"/>
        <v>6</v>
      </c>
      <c r="AW27" s="21">
        <f t="shared" si="2"/>
        <v>5</v>
      </c>
      <c r="AX27" s="21">
        <f t="shared" si="2"/>
        <v>3</v>
      </c>
      <c r="AY27" s="21">
        <f>(F27+I27+L27+O27+R27+U27+X27+AA27+AD27+AG27+AJ27+AM27+AP27+AS27+AV27/15)</f>
        <v>84.4</v>
      </c>
      <c r="AZ27" s="22">
        <f>AY27*100/C27</f>
        <v>602.85714285714289</v>
      </c>
      <c r="BA27" s="23">
        <f>(G27+J27+M27+P27+S27+V27+Y27+AB27+AE27+AH27+AK27+AN27+AQ27+AT27+AW27)/15</f>
        <v>5</v>
      </c>
      <c r="BB27" s="22">
        <f>BA27*100/C27</f>
        <v>35.714285714285715</v>
      </c>
      <c r="BC27" s="23">
        <f>(H27+K27+N27+Q27+T27+W27+Z27+AC27+AF27+AI27+AL27+AO27+AR27+AU27+AX27)/15</f>
        <v>3</v>
      </c>
      <c r="BD27" s="22">
        <f>BC27*100/C27</f>
        <v>21.428571428571427</v>
      </c>
      <c r="BE27" s="23">
        <f t="shared" si="0"/>
        <v>89.4</v>
      </c>
      <c r="BF27" s="24">
        <f>BE27*100/C27</f>
        <v>638.57142857142856</v>
      </c>
    </row>
    <row r="28" spans="1:58" ht="38.25">
      <c r="A28" s="9"/>
      <c r="B28" s="11" t="s">
        <v>6</v>
      </c>
      <c r="C28" s="11"/>
      <c r="D28" s="11"/>
      <c r="E28" s="11"/>
      <c r="F28" s="22">
        <f>F27*100/C27</f>
        <v>42.857142857142854</v>
      </c>
      <c r="G28" s="22">
        <f>G27*100/C27</f>
        <v>35.714285714285715</v>
      </c>
      <c r="H28" s="22">
        <f>H27*100/C27</f>
        <v>21.428571428571427</v>
      </c>
      <c r="I28" s="22">
        <f>I27*100/C27</f>
        <v>42.857142857142854</v>
      </c>
      <c r="J28" s="22">
        <f>J27*100/C27</f>
        <v>35.714285714285715</v>
      </c>
      <c r="K28" s="22">
        <f>K27*100/C27</f>
        <v>21.428571428571427</v>
      </c>
      <c r="L28" s="22">
        <f>L27*100/C27</f>
        <v>42.857142857142854</v>
      </c>
      <c r="M28" s="22">
        <f>M27*100/C27</f>
        <v>35.714285714285715</v>
      </c>
      <c r="N28" s="22">
        <f>N27*100/C27</f>
        <v>21.428571428571427</v>
      </c>
      <c r="O28" s="22">
        <f>O27*100/C27</f>
        <v>42.857142857142854</v>
      </c>
      <c r="P28" s="22">
        <f>P27*100/C27</f>
        <v>35.714285714285715</v>
      </c>
      <c r="Q28" s="22">
        <f>Q27*100/C27</f>
        <v>21.428571428571427</v>
      </c>
      <c r="R28" s="22">
        <f>R27*100/C27</f>
        <v>42.857142857142854</v>
      </c>
      <c r="S28" s="22">
        <f>S27*100/C27</f>
        <v>35.714285714285715</v>
      </c>
      <c r="T28" s="22">
        <f>T27*100/C27</f>
        <v>21.428571428571427</v>
      </c>
      <c r="U28" s="22">
        <f>U27*100/C27</f>
        <v>42.857142857142854</v>
      </c>
      <c r="V28" s="22">
        <f>V27*100/C27</f>
        <v>35.714285714285715</v>
      </c>
      <c r="W28" s="22">
        <f>W27*100/C27</f>
        <v>21.428571428571427</v>
      </c>
      <c r="X28" s="22">
        <f>X27*100/C27</f>
        <v>42.857142857142854</v>
      </c>
      <c r="Y28" s="22">
        <f>Y27*100/C27</f>
        <v>35.714285714285715</v>
      </c>
      <c r="Z28" s="22">
        <f>Z27*100/C27</f>
        <v>21.428571428571427</v>
      </c>
      <c r="AA28" s="22">
        <f>AA27*100/C27</f>
        <v>42.857142857142854</v>
      </c>
      <c r="AB28" s="22">
        <f>AB27*100/C27</f>
        <v>35.714285714285715</v>
      </c>
      <c r="AC28" s="22">
        <f>AC27*100/C27</f>
        <v>21.428571428571427</v>
      </c>
      <c r="AD28" s="22">
        <f>AD27*100/C27</f>
        <v>42.857142857142854</v>
      </c>
      <c r="AE28" s="22">
        <f>AE27*100/C27</f>
        <v>35.714285714285715</v>
      </c>
      <c r="AF28" s="22">
        <f>AF27*100/C27</f>
        <v>21.428571428571427</v>
      </c>
      <c r="AG28" s="22">
        <f>AG27*100/C27</f>
        <v>42.857142857142854</v>
      </c>
      <c r="AH28" s="22">
        <f>AH27*100/C27</f>
        <v>35.714285714285715</v>
      </c>
      <c r="AI28" s="22">
        <f>AI27*100/C27</f>
        <v>21.428571428571427</v>
      </c>
      <c r="AJ28" s="22">
        <f>AJ27*100/C27</f>
        <v>42.857142857142854</v>
      </c>
      <c r="AK28" s="22">
        <f>AK27*100/C27</f>
        <v>35.714285714285715</v>
      </c>
      <c r="AL28" s="22">
        <f>AL27*100/C27</f>
        <v>21.428571428571427</v>
      </c>
      <c r="AM28" s="22">
        <f>AM27*100/C27</f>
        <v>42.857142857142854</v>
      </c>
      <c r="AN28" s="22">
        <f>AN27*100/C27</f>
        <v>35.714285714285715</v>
      </c>
      <c r="AO28" s="22">
        <f>AO27*100/C27</f>
        <v>21.428571428571427</v>
      </c>
      <c r="AP28" s="22">
        <f>AP27*100/C27</f>
        <v>42.857142857142854</v>
      </c>
      <c r="AQ28" s="22">
        <f>AQ27*100/C27</f>
        <v>35.714285714285715</v>
      </c>
      <c r="AR28" s="22">
        <f>AR27*100/C27</f>
        <v>21.428571428571427</v>
      </c>
      <c r="AS28" s="22">
        <f>AS27*100/C27</f>
        <v>42.857142857142854</v>
      </c>
      <c r="AT28" s="22">
        <f>AT27*100/C27</f>
        <v>35.714285714285715</v>
      </c>
      <c r="AU28" s="22">
        <f>AU27*100/C27</f>
        <v>21.428571428571427</v>
      </c>
      <c r="AV28" s="22">
        <f>AV27*100/C27</f>
        <v>42.857142857142854</v>
      </c>
      <c r="AW28" s="22">
        <f>AW27*100/C27</f>
        <v>35.714285714285715</v>
      </c>
      <c r="AX28" s="22">
        <f>AX27*100/C27</f>
        <v>21.428571428571427</v>
      </c>
      <c r="AY28" s="26"/>
      <c r="AZ28" s="26"/>
      <c r="BA28" s="26"/>
      <c r="BB28" s="26"/>
      <c r="BC28" s="26"/>
      <c r="BD28" s="26"/>
      <c r="BE28" s="26"/>
      <c r="BF28" s="26"/>
    </row>
    <row r="29" spans="1:58">
      <c r="B29" s="5"/>
      <c r="C29" s="5"/>
      <c r="D29" s="5"/>
      <c r="E29" s="5"/>
      <c r="F29" s="5"/>
      <c r="G29" s="5"/>
      <c r="H29" s="5"/>
    </row>
    <row r="30" spans="1:58">
      <c r="B30" s="5"/>
      <c r="C30" s="5"/>
      <c r="D30" s="5"/>
      <c r="E30" s="5"/>
      <c r="F30" s="5"/>
      <c r="G30" s="5"/>
      <c r="H30" s="5"/>
    </row>
    <row r="34" spans="2:8" ht="15" customHeight="1"/>
    <row r="39" spans="2:8">
      <c r="B39" s="5"/>
      <c r="C39" s="5"/>
      <c r="D39" s="5"/>
      <c r="E39" s="5"/>
      <c r="F39" s="5"/>
      <c r="G39" s="5"/>
      <c r="H39" s="5"/>
    </row>
    <row r="40" spans="2:8">
      <c r="B40" s="5"/>
      <c r="C40" s="5"/>
      <c r="D40" s="5"/>
      <c r="E40" s="5"/>
      <c r="F40" s="5"/>
      <c r="G40" s="5"/>
      <c r="H40" s="5"/>
    </row>
    <row r="41" spans="2:8">
      <c r="B41" s="5"/>
      <c r="C41" s="5"/>
      <c r="D41" s="5"/>
      <c r="E41" s="5"/>
      <c r="F41" s="5"/>
      <c r="G41" s="5"/>
      <c r="H41" s="5"/>
    </row>
    <row r="42" spans="2:8">
      <c r="B42" s="5"/>
      <c r="C42" s="5"/>
      <c r="D42" s="5"/>
      <c r="E42" s="5"/>
      <c r="F42" s="5"/>
      <c r="G42" s="5"/>
      <c r="H42" s="5"/>
    </row>
    <row r="48" spans="2:8">
      <c r="B48" s="5"/>
      <c r="C48" s="5"/>
      <c r="D48" s="5"/>
      <c r="E48" s="5"/>
      <c r="F48" s="5"/>
      <c r="G48" s="5"/>
      <c r="H48" s="5"/>
    </row>
    <row r="49" spans="2:8">
      <c r="B49" s="5"/>
      <c r="C49" s="5"/>
      <c r="D49" s="5"/>
      <c r="E49" s="5"/>
      <c r="F49" s="5"/>
      <c r="G49" s="5"/>
      <c r="H49" s="5"/>
    </row>
    <row r="50" spans="2:8">
      <c r="B50" s="5"/>
      <c r="C50" s="5"/>
      <c r="D50" s="5"/>
      <c r="E50" s="5"/>
      <c r="F50" s="5"/>
      <c r="G50" s="5"/>
      <c r="H50" s="5"/>
    </row>
    <row r="51" spans="2:8">
      <c r="B51" s="5"/>
      <c r="C51" s="5"/>
      <c r="D51" s="5"/>
      <c r="E51" s="5"/>
      <c r="F51" s="5"/>
      <c r="G51" s="5"/>
      <c r="H51" s="5"/>
    </row>
  </sheetData>
  <mergeCells count="54">
    <mergeCell ref="AV9:AX9"/>
    <mergeCell ref="AS9:AU9"/>
    <mergeCell ref="AP9:AR9"/>
    <mergeCell ref="AM9:AO9"/>
    <mergeCell ref="AJ9:AL9"/>
    <mergeCell ref="AG9:AI9"/>
    <mergeCell ref="AD9:AF9"/>
    <mergeCell ref="AA9:AC9"/>
    <mergeCell ref="X9:Z9"/>
    <mergeCell ref="O9:Q9"/>
    <mergeCell ref="B2:Q2"/>
    <mergeCell ref="B3:Q3"/>
    <mergeCell ref="B4:Q4"/>
    <mergeCell ref="B5:Q5"/>
    <mergeCell ref="A7:A11"/>
    <mergeCell ref="B7:B11"/>
    <mergeCell ref="F7:AX7"/>
    <mergeCell ref="FC7:JC7"/>
    <mergeCell ref="JF7:JL7"/>
    <mergeCell ref="JM7:KP7"/>
    <mergeCell ref="F8:N8"/>
    <mergeCell ref="O8:W8"/>
    <mergeCell ref="X8:AF8"/>
    <mergeCell ref="AG8:AO8"/>
    <mergeCell ref="AP8:AX8"/>
    <mergeCell ref="DP7:DX7"/>
    <mergeCell ref="DY7:ES7"/>
    <mergeCell ref="AY7:BD10"/>
    <mergeCell ref="BE7:BE11"/>
    <mergeCell ref="BF7:BF11"/>
    <mergeCell ref="AS10:AU10"/>
    <mergeCell ref="AV10:AX10"/>
    <mergeCell ref="R9:T9"/>
    <mergeCell ref="U9:W9"/>
    <mergeCell ref="F10:H10"/>
    <mergeCell ref="I10:K10"/>
    <mergeCell ref="L10:N10"/>
    <mergeCell ref="O10:Q10"/>
    <mergeCell ref="R10:T10"/>
    <mergeCell ref="C7:C11"/>
    <mergeCell ref="D7:E9"/>
    <mergeCell ref="D10:D11"/>
    <mergeCell ref="E10:E11"/>
    <mergeCell ref="AP10:AR10"/>
    <mergeCell ref="X10:Z10"/>
    <mergeCell ref="AA10:AC10"/>
    <mergeCell ref="AD10:AF10"/>
    <mergeCell ref="AG10:AI10"/>
    <mergeCell ref="AJ10:AL10"/>
    <mergeCell ref="AM10:AO10"/>
    <mergeCell ref="U10:W10"/>
    <mergeCell ref="F9:H9"/>
    <mergeCell ref="I9:K9"/>
    <mergeCell ref="L9:N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Предшкольная группа</vt:lpstr>
      <vt:lpstr>СВОД методиста ДО по ПГ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2026-03-02T04:03:23Z</cp:lastPrinted>
  <dcterms:created xsi:type="dcterms:W3CDTF">2022-12-22T06:57:03Z</dcterms:created>
  <dcterms:modified xsi:type="dcterms:W3CDTF">2026-03-09T17:36:07Z</dcterms:modified>
</cp:coreProperties>
</file>