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10" windowHeight="11640" activeTab="1"/>
  </bookViews>
  <sheets>
    <sheet name="Старшая группа" sheetId="9" r:id="rId1"/>
    <sheet name="СВОД методиста ДО по СГ" sheetId="7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36" i="9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D26" i="7" l="1"/>
  <c r="E26"/>
  <c r="C26"/>
  <c r="BD12" l="1"/>
  <c r="BE12" s="1"/>
  <c r="BD13"/>
  <c r="BE13" s="1"/>
  <c r="BD14"/>
  <c r="BE14" s="1"/>
  <c r="BD15"/>
  <c r="BE15" s="1"/>
  <c r="BD16"/>
  <c r="BE16" s="1"/>
  <c r="BD17"/>
  <c r="BE17" s="1"/>
  <c r="BD18"/>
  <c r="BE18" s="1"/>
  <c r="BD19"/>
  <c r="BE19" s="1"/>
  <c r="BD20"/>
  <c r="BE20" s="1"/>
  <c r="BD21"/>
  <c r="BE21" s="1"/>
  <c r="BD22"/>
  <c r="BE22" s="1"/>
  <c r="BD23"/>
  <c r="BE23" s="1"/>
  <c r="BD24"/>
  <c r="BE24" s="1"/>
  <c r="BD25"/>
  <c r="BE25" s="1"/>
  <c r="BD11"/>
  <c r="BE11" s="1"/>
  <c r="BB12"/>
  <c r="BC12" s="1"/>
  <c r="BB13"/>
  <c r="BC13" s="1"/>
  <c r="BB14"/>
  <c r="BC14" s="1"/>
  <c r="BB15"/>
  <c r="BB16"/>
  <c r="BC16" s="1"/>
  <c r="BB17"/>
  <c r="BC17" s="1"/>
  <c r="BB18"/>
  <c r="BC18" s="1"/>
  <c r="BB19"/>
  <c r="BB20"/>
  <c r="BC20" s="1"/>
  <c r="BB21"/>
  <c r="BC21" s="1"/>
  <c r="BB22"/>
  <c r="BC22" s="1"/>
  <c r="BB23"/>
  <c r="BB24"/>
  <c r="BC24" s="1"/>
  <c r="BB25"/>
  <c r="BC25" s="1"/>
  <c r="BB11"/>
  <c r="AZ12"/>
  <c r="BA12" s="1"/>
  <c r="AZ13"/>
  <c r="BA13" s="1"/>
  <c r="AZ14"/>
  <c r="BA14" s="1"/>
  <c r="AZ15"/>
  <c r="BA15" s="1"/>
  <c r="AZ16"/>
  <c r="BA16" s="1"/>
  <c r="AZ17"/>
  <c r="BA17" s="1"/>
  <c r="AZ18"/>
  <c r="BA18" s="1"/>
  <c r="AZ19"/>
  <c r="BA19" s="1"/>
  <c r="AZ20"/>
  <c r="BA20" s="1"/>
  <c r="AZ21"/>
  <c r="BA21" s="1"/>
  <c r="AZ22"/>
  <c r="BA22" s="1"/>
  <c r="AZ23"/>
  <c r="BA23" s="1"/>
  <c r="AZ24"/>
  <c r="BA24" s="1"/>
  <c r="AZ25"/>
  <c r="BA25" s="1"/>
  <c r="AZ11"/>
  <c r="BA11" s="1"/>
  <c r="G26"/>
  <c r="G27" s="1"/>
  <c r="H26"/>
  <c r="H27" s="1"/>
  <c r="I26"/>
  <c r="I27" s="1"/>
  <c r="J26"/>
  <c r="J27" s="1"/>
  <c r="K26"/>
  <c r="K27" s="1"/>
  <c r="L26"/>
  <c r="L27" s="1"/>
  <c r="M26"/>
  <c r="M27" s="1"/>
  <c r="N26"/>
  <c r="N27" s="1"/>
  <c r="O26"/>
  <c r="O27" s="1"/>
  <c r="P26"/>
  <c r="P27" s="1"/>
  <c r="Q26"/>
  <c r="Q27" s="1"/>
  <c r="R26"/>
  <c r="R27" s="1"/>
  <c r="S26"/>
  <c r="S27" s="1"/>
  <c r="T26"/>
  <c r="T27" s="1"/>
  <c r="U26"/>
  <c r="U27" s="1"/>
  <c r="V26"/>
  <c r="V27" s="1"/>
  <c r="W26"/>
  <c r="W27" s="1"/>
  <c r="X26"/>
  <c r="X27" s="1"/>
  <c r="Y26"/>
  <c r="Y27" s="1"/>
  <c r="Z26"/>
  <c r="Z27" s="1"/>
  <c r="AA26"/>
  <c r="AA27" s="1"/>
  <c r="AB26"/>
  <c r="AB27" s="1"/>
  <c r="AC26"/>
  <c r="AC27" s="1"/>
  <c r="AD26"/>
  <c r="AD27" s="1"/>
  <c r="AE26"/>
  <c r="AE27" s="1"/>
  <c r="AF26"/>
  <c r="AF27" s="1"/>
  <c r="AG26"/>
  <c r="AG27" s="1"/>
  <c r="AH26"/>
  <c r="AH27" s="1"/>
  <c r="AI26"/>
  <c r="AI27" s="1"/>
  <c r="AJ26"/>
  <c r="AJ27" s="1"/>
  <c r="AK26"/>
  <c r="AK27" s="1"/>
  <c r="AL26"/>
  <c r="AL27" s="1"/>
  <c r="AM26"/>
  <c r="AM27" s="1"/>
  <c r="AN26"/>
  <c r="AN27" s="1"/>
  <c r="AO26"/>
  <c r="AO27" s="1"/>
  <c r="AP26"/>
  <c r="AP27" s="1"/>
  <c r="AQ26"/>
  <c r="AQ27" s="1"/>
  <c r="AR26"/>
  <c r="AR27" s="1"/>
  <c r="AS26"/>
  <c r="AS27" s="1"/>
  <c r="AT26"/>
  <c r="AT27" s="1"/>
  <c r="AU26"/>
  <c r="AU27" s="1"/>
  <c r="AV26"/>
  <c r="AV27" s="1"/>
  <c r="AW26"/>
  <c r="AW27" s="1"/>
  <c r="AX26"/>
  <c r="AX27" s="1"/>
  <c r="F26"/>
  <c r="E36" i="9"/>
  <c r="D36"/>
  <c r="C36"/>
  <c r="BF23" i="7" l="1"/>
  <c r="BG23" s="1"/>
  <c r="BF19"/>
  <c r="BG19" s="1"/>
  <c r="BF15"/>
  <c r="BG15" s="1"/>
  <c r="BF11"/>
  <c r="BG11" s="1"/>
  <c r="BC11"/>
  <c r="BC23"/>
  <c r="BC19"/>
  <c r="BC15"/>
  <c r="BB26"/>
  <c r="BC26" s="1"/>
  <c r="BD26"/>
  <c r="BE26" s="1"/>
  <c r="BF22"/>
  <c r="BG22" s="1"/>
  <c r="BF18"/>
  <c r="BG18" s="1"/>
  <c r="BF14"/>
  <c r="BG14" s="1"/>
  <c r="BF25"/>
  <c r="BG25" s="1"/>
  <c r="BF21"/>
  <c r="BG21" s="1"/>
  <c r="BF17"/>
  <c r="BG17" s="1"/>
  <c r="BF13"/>
  <c r="BG13" s="1"/>
  <c r="BF24"/>
  <c r="BG24" s="1"/>
  <c r="BF20"/>
  <c r="BG20" s="1"/>
  <c r="BF16"/>
  <c r="BG16" s="1"/>
  <c r="BF12"/>
  <c r="BG12" s="1"/>
  <c r="AZ26"/>
  <c r="F27"/>
  <c r="BA26" l="1"/>
  <c r="BF26"/>
  <c r="BG26" s="1"/>
</calcChain>
</file>

<file path=xl/sharedStrings.xml><?xml version="1.0" encoding="utf-8"?>
<sst xmlns="http://schemas.openxmlformats.org/spreadsheetml/2006/main" count="199" uniqueCount="107">
  <si>
    <t>№</t>
  </si>
  <si>
    <t xml:space="preserve">                                  </t>
  </si>
  <si>
    <t>4-Ф.1</t>
  </si>
  <si>
    <t>4-Ф.2</t>
  </si>
  <si>
    <t>4-Т.1</t>
  </si>
  <si>
    <t>4-Т.2</t>
  </si>
  <si>
    <t>4-Ф.3</t>
  </si>
  <si>
    <t>не произносит</t>
  </si>
  <si>
    <t>слушает и понимает</t>
  </si>
  <si>
    <t>рассказывает</t>
  </si>
  <si>
    <t>не рассказывает</t>
  </si>
  <si>
    <t>Развитие коммуникативных навыков</t>
  </si>
  <si>
    <t xml:space="preserve">                                  Лист наблюдения для старшей группы (дети 4-х лет)</t>
  </si>
  <si>
    <t>4-С.1</t>
  </si>
  <si>
    <t>4-С.2</t>
  </si>
  <si>
    <t>4-С.3</t>
  </si>
  <si>
    <t>4-П.1</t>
  </si>
  <si>
    <t>4-П.2</t>
  </si>
  <si>
    <t>4-П.3</t>
  </si>
  <si>
    <t xml:space="preserve">Достижение детьми и педагогом   ожидаемых результатов </t>
  </si>
  <si>
    <t>Развитие познавательных и интеллектуальных навыков</t>
  </si>
  <si>
    <t>4-К.3</t>
  </si>
  <si>
    <t>слушает и понимает правила подвижных и национальных игр сказанных на
казахском языке</t>
  </si>
  <si>
    <t>слушает, частично
понимает</t>
  </si>
  <si>
    <t>не слушает, не
понимает</t>
  </si>
  <si>
    <t>понимает слова, обозначающие действие (апар, бер, ал, әкел) и выполняет эти
действия</t>
  </si>
  <si>
    <t>понимает, выполняет</t>
  </si>
  <si>
    <t>понимает, частично
выполняет</t>
  </si>
  <si>
    <t>не понимает, не
выполняет</t>
  </si>
  <si>
    <t xml:space="preserve">знает и называет геометрические  фигуры (дөңгелек, үшбұрыш, шаршы) </t>
  </si>
  <si>
    <t xml:space="preserve">знает и называет  </t>
  </si>
  <si>
    <t>произносит вместе с педагогом</t>
  </si>
  <si>
    <t>старается произносить вместе с педагогом</t>
  </si>
  <si>
    <t>самостоятельно выполняет</t>
  </si>
  <si>
    <t>не понимает, 
не выполняет</t>
  </si>
  <si>
    <t>различает, частично использует</t>
  </si>
  <si>
    <t>не различает, не использует</t>
  </si>
  <si>
    <t>в 2-3-х фразах рассказывают по знакомым иллюстрациям  книги</t>
  </si>
  <si>
    <t>различает и отвечает</t>
  </si>
  <si>
    <t>различает, частично отвечает</t>
  </si>
  <si>
    <t>не различает, не старается отвечать</t>
  </si>
  <si>
    <t>различает названия национальных инструментов казахского народа и играет на них самостоятельно</t>
  </si>
  <si>
    <t>различает, играет на них самостоятельно</t>
  </si>
  <si>
    <t>не различает, не играет</t>
  </si>
  <si>
    <t>исполняет знакомые песни самостоятельно</t>
  </si>
  <si>
    <t>исполняет самостоятельно</t>
  </si>
  <si>
    <t>произносит  некоторые слова</t>
  </si>
  <si>
    <t>не исполняет самостоятельно</t>
  </si>
  <si>
    <t>знает  и различает названия предметов на казахском языке (қағаз, бояу, қалам, қайшы, желім,  ермексаз), которые часто использует во  время творческой деятельности рисование,  аппликация, лепка, конструирование</t>
  </si>
  <si>
    <t>знает, различает</t>
  </si>
  <si>
    <t>знает,  частично различает</t>
  </si>
  <si>
    <t>не знает, не различает</t>
  </si>
  <si>
    <t>различает и правильно называет фрукты, овощи и предметы быта, которые часто применяются в повседневной жизни</t>
  </si>
  <si>
    <t>различает, правильно называет</t>
  </si>
  <si>
    <t>некоторые из них различает, старается правильно называть</t>
  </si>
  <si>
    <t xml:space="preserve">знает, не  рассказывает  наизусть </t>
  </si>
  <si>
    <t>называет профессии (аспаз, дәрігер, сатушы, тәрбиеші) и использует их в игре</t>
  </si>
  <si>
    <t xml:space="preserve">не страется называть, ипользовать </t>
  </si>
  <si>
    <t>называет и использует</t>
  </si>
  <si>
    <t xml:space="preserve"> знает, старается  рассказывать  наизусть </t>
  </si>
  <si>
    <t xml:space="preserve">знает и рассказывает  наизусть </t>
  </si>
  <si>
    <t>различает, использует</t>
  </si>
  <si>
    <t>старается рассказывать</t>
  </si>
  <si>
    <t>старается выполнять некоторые из них самостоятельно</t>
  </si>
  <si>
    <t>правильно произносит специфические звуки казахского языка «ә», «ө», «і», «ү», «ұ», «қ» и находит слова, содержащие эти звуки</t>
  </si>
  <si>
    <t>правильно произносят звуки и находят слова</t>
  </si>
  <si>
    <t>правильно произносят некоторые звуки, старается находить слова</t>
  </si>
  <si>
    <t>не старается правильно произносить звуки, находить слова</t>
  </si>
  <si>
    <t>различает вопросы "барлығы қанша?", "нешінші?"  и  отвечает на них</t>
  </si>
  <si>
    <t>знает и старается называть</t>
  </si>
  <si>
    <t>знает, не старается называть</t>
  </si>
  <si>
    <t xml:space="preserve">различает, на некоторых играет </t>
  </si>
  <si>
    <t xml:space="preserve">не страется различать, называть </t>
  </si>
  <si>
    <t>называет, исползует некоторые</t>
  </si>
  <si>
    <t>знает названия государственных символов на казахском языке (ту, елтаңба,  әнұран) и  рассказывает  наизусть короткие стихотворения о них</t>
  </si>
  <si>
    <t>вместе с педагогом приизносит слова данные в словарном минимуме обозначающие пространственную ориентацию (жоғары, төмен, оң, сол)</t>
  </si>
  <si>
    <t xml:space="preserve"> Физическое развитие    </t>
  </si>
  <si>
    <t xml:space="preserve">Развитие творческих навыков и исследовательской деятельности детей </t>
  </si>
  <si>
    <t xml:space="preserve">   Формирование социально-эмоциональных навыков                                                                                                                                                                                                             Тілге бойлау </t>
  </si>
  <si>
    <t xml:space="preserve">4-К.1 </t>
  </si>
  <si>
    <t xml:space="preserve">4-К.2 </t>
  </si>
  <si>
    <t xml:space="preserve">4-Т.3 </t>
  </si>
  <si>
    <t xml:space="preserve">самостоятельно выполняет данные инструкции во время режимных моментов, физминутке и во время прогулки  </t>
  </si>
  <si>
    <t xml:space="preserve"> различает и использует слова обозначающие родственников  (әке, ана, ата, әже, аға, апа, іні, бөпе)</t>
  </si>
  <si>
    <t>Программа "Тілге бойлау"</t>
  </si>
  <si>
    <t>Всего воспитанников</t>
  </si>
  <si>
    <t>ФИ воспитанника</t>
  </si>
  <si>
    <t>ИТОГО</t>
  </si>
  <si>
    <t>Всего с высоким и средним уровнем навыков</t>
  </si>
  <si>
    <t xml:space="preserve">% </t>
  </si>
  <si>
    <t>из них с высоким уровнем навыков</t>
  </si>
  <si>
    <t>%</t>
  </si>
  <si>
    <t>из них со средним уровнем навыков</t>
  </si>
  <si>
    <t>из них с низким уровнем навыков</t>
  </si>
  <si>
    <t>Наименование групп  дошкольной организации, в которых реализуется программа "Тілге бойлау"</t>
  </si>
  <si>
    <t>из них в</t>
  </si>
  <si>
    <t>городе</t>
  </si>
  <si>
    <t>селе</t>
  </si>
  <si>
    <t>Регион: город Костанай</t>
  </si>
  <si>
    <t>Наименование ДО, участвующей в реализации программы "Тілге бойлау": КГКП ясли сад № 18</t>
  </si>
  <si>
    <t>Наименование группы, реализующей программу "Тілге бойлау": Жулдыз</t>
  </si>
  <si>
    <t>ФИО педагога: Феденцова А.С.,  Ишбулдина Г.Н.</t>
  </si>
  <si>
    <t>Дуйсенова Наргиз</t>
  </si>
  <si>
    <t xml:space="preserve">Олжабаева Амина </t>
  </si>
  <si>
    <t>Тарабанов Евгений</t>
  </si>
  <si>
    <t xml:space="preserve">Матюшин Родион </t>
  </si>
  <si>
    <t>КГКП ясли сад № 18 Разновозрастная группа "Жулдыз" дети 4-х лет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</si>
</sst>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/>
    <xf numFmtId="0" fontId="4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8" xfId="0" applyFont="1" applyBorder="1"/>
    <xf numFmtId="0" fontId="4" fillId="0" borderId="3" xfId="0" applyFont="1" applyBorder="1"/>
    <xf numFmtId="0" fontId="4" fillId="0" borderId="1" xfId="0" applyFont="1" applyBorder="1" applyAlignment="1">
      <alignment horizontal="center" wrapText="1"/>
    </xf>
    <xf numFmtId="0" fontId="4" fillId="0" borderId="5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164" fontId="4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2" fillId="2" borderId="1" xfId="0" applyFont="1" applyFill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R60"/>
  <sheetViews>
    <sheetView topLeftCell="A16" zoomScale="70" zoomScaleNormal="70" workbookViewId="0">
      <selection activeCell="F17" sqref="F17"/>
    </sheetView>
  </sheetViews>
  <sheetFormatPr defaultRowHeight="15"/>
  <cols>
    <col min="1" max="1" width="6" customWidth="1"/>
    <col min="2" max="2" width="39.140625" customWidth="1"/>
    <col min="11" max="11" width="10.85546875" customWidth="1"/>
    <col min="48" max="48" width="0.140625" customWidth="1"/>
    <col min="49" max="59" width="9.140625" customWidth="1"/>
  </cols>
  <sheetData>
    <row r="1" spans="1:226" ht="18.75">
      <c r="A1" s="2" t="s">
        <v>1</v>
      </c>
      <c r="B1" s="80" t="s">
        <v>12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226" ht="15.75">
      <c r="A2" s="2"/>
      <c r="B2" s="81" t="s">
        <v>98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1:226" ht="15.75">
      <c r="A3" s="2"/>
      <c r="B3" s="82" t="s">
        <v>99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226" ht="15.75">
      <c r="A4" s="2"/>
      <c r="B4" s="82" t="s">
        <v>100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</row>
    <row r="5" spans="1:226" ht="15.75">
      <c r="A5" s="3"/>
      <c r="B5" s="82" t="s">
        <v>101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16"/>
      <c r="O5" s="16"/>
      <c r="P5" s="16"/>
      <c r="Q5" s="16"/>
      <c r="R5" s="16"/>
      <c r="S5" s="16"/>
      <c r="T5" s="16"/>
      <c r="U5" s="16"/>
      <c r="V5" s="16"/>
      <c r="W5" s="5"/>
      <c r="X5" s="5"/>
      <c r="Y5" s="17"/>
      <c r="Z5" s="16"/>
      <c r="AA5" s="16"/>
      <c r="AB5" s="16"/>
      <c r="AC5" s="16"/>
      <c r="AD5" s="16"/>
      <c r="AE5" s="16"/>
      <c r="AF5" s="1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HL5" s="7"/>
      <c r="HM5" s="7"/>
      <c r="HN5" s="7"/>
      <c r="HO5" s="7"/>
      <c r="HP5" s="7"/>
      <c r="HQ5" s="7"/>
      <c r="HR5" s="7"/>
    </row>
    <row r="6" spans="1:226" ht="18.75">
      <c r="A6" s="47" t="s">
        <v>84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9"/>
    </row>
    <row r="7" spans="1:226" ht="15.75" customHeight="1">
      <c r="A7" s="50" t="s">
        <v>0</v>
      </c>
      <c r="B7" s="50" t="s">
        <v>86</v>
      </c>
      <c r="C7" s="53" t="s">
        <v>76</v>
      </c>
      <c r="D7" s="54"/>
      <c r="E7" s="54"/>
      <c r="F7" s="54"/>
      <c r="G7" s="54"/>
      <c r="H7" s="54"/>
      <c r="I7" s="54"/>
      <c r="J7" s="54"/>
      <c r="K7" s="55"/>
      <c r="L7" s="56" t="s">
        <v>11</v>
      </c>
      <c r="M7" s="57"/>
      <c r="N7" s="57"/>
      <c r="O7" s="57"/>
      <c r="P7" s="57"/>
      <c r="Q7" s="57"/>
      <c r="R7" s="57"/>
      <c r="S7" s="57"/>
      <c r="T7" s="58"/>
      <c r="U7" s="53" t="s">
        <v>20</v>
      </c>
      <c r="V7" s="59"/>
      <c r="W7" s="59"/>
      <c r="X7" s="59"/>
      <c r="Y7" s="59"/>
      <c r="Z7" s="59"/>
      <c r="AA7" s="59"/>
      <c r="AB7" s="59"/>
      <c r="AC7" s="60"/>
      <c r="AD7" s="56" t="s">
        <v>77</v>
      </c>
      <c r="AE7" s="57"/>
      <c r="AF7" s="57"/>
      <c r="AG7" s="57"/>
      <c r="AH7" s="57"/>
      <c r="AI7" s="57"/>
      <c r="AJ7" s="57"/>
      <c r="AK7" s="57"/>
      <c r="AL7" s="58"/>
      <c r="AM7" s="10" t="s">
        <v>78</v>
      </c>
      <c r="AN7" s="11"/>
      <c r="AO7" s="11"/>
      <c r="AP7" s="11"/>
      <c r="AQ7" s="11"/>
      <c r="AR7" s="11"/>
      <c r="AS7" s="11"/>
      <c r="AT7" s="11"/>
      <c r="AU7" s="9"/>
      <c r="AV7" s="13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</row>
    <row r="8" spans="1:226" ht="15.75">
      <c r="A8" s="51"/>
      <c r="B8" s="51"/>
      <c r="C8" s="61" t="s">
        <v>2</v>
      </c>
      <c r="D8" s="54"/>
      <c r="E8" s="55"/>
      <c r="F8" s="61" t="s">
        <v>3</v>
      </c>
      <c r="G8" s="54"/>
      <c r="H8" s="55"/>
      <c r="I8" s="61" t="s">
        <v>6</v>
      </c>
      <c r="J8" s="54"/>
      <c r="K8" s="55"/>
      <c r="L8" s="62" t="s">
        <v>79</v>
      </c>
      <c r="M8" s="63"/>
      <c r="N8" s="64"/>
      <c r="O8" s="62" t="s">
        <v>80</v>
      </c>
      <c r="P8" s="63"/>
      <c r="Q8" s="64"/>
      <c r="R8" s="62" t="s">
        <v>21</v>
      </c>
      <c r="S8" s="63"/>
      <c r="T8" s="64"/>
      <c r="U8" s="62" t="s">
        <v>16</v>
      </c>
      <c r="V8" s="63"/>
      <c r="W8" s="64"/>
      <c r="X8" s="62" t="s">
        <v>17</v>
      </c>
      <c r="Y8" s="63"/>
      <c r="Z8" s="64"/>
      <c r="AA8" s="62" t="s">
        <v>18</v>
      </c>
      <c r="AB8" s="63"/>
      <c r="AC8" s="64"/>
      <c r="AD8" s="62" t="s">
        <v>4</v>
      </c>
      <c r="AE8" s="63"/>
      <c r="AF8" s="64"/>
      <c r="AG8" s="62" t="s">
        <v>5</v>
      </c>
      <c r="AH8" s="63"/>
      <c r="AI8" s="64"/>
      <c r="AJ8" s="62" t="s">
        <v>81</v>
      </c>
      <c r="AK8" s="63"/>
      <c r="AL8" s="64"/>
      <c r="AM8" s="62" t="s">
        <v>13</v>
      </c>
      <c r="AN8" s="63"/>
      <c r="AO8" s="64"/>
      <c r="AP8" s="62" t="s">
        <v>14</v>
      </c>
      <c r="AQ8" s="63"/>
      <c r="AR8" s="64"/>
      <c r="AS8" s="74" t="s">
        <v>15</v>
      </c>
      <c r="AT8" s="75"/>
      <c r="AU8" s="76"/>
    </row>
    <row r="9" spans="1:226" ht="68.25" customHeight="1">
      <c r="A9" s="51"/>
      <c r="B9" s="51"/>
      <c r="C9" s="65" t="s">
        <v>22</v>
      </c>
      <c r="D9" s="66"/>
      <c r="E9" s="67"/>
      <c r="F9" s="65" t="s">
        <v>25</v>
      </c>
      <c r="G9" s="66"/>
      <c r="H9" s="67"/>
      <c r="I9" s="65" t="s">
        <v>82</v>
      </c>
      <c r="J9" s="66"/>
      <c r="K9" s="67"/>
      <c r="L9" s="77" t="s">
        <v>83</v>
      </c>
      <c r="M9" s="78"/>
      <c r="N9" s="79"/>
      <c r="O9" s="77" t="s">
        <v>64</v>
      </c>
      <c r="P9" s="78"/>
      <c r="Q9" s="79"/>
      <c r="R9" s="77" t="s">
        <v>37</v>
      </c>
      <c r="S9" s="78"/>
      <c r="T9" s="79"/>
      <c r="U9" s="68" t="s">
        <v>68</v>
      </c>
      <c r="V9" s="69"/>
      <c r="W9" s="70"/>
      <c r="X9" s="71" t="s">
        <v>29</v>
      </c>
      <c r="Y9" s="72"/>
      <c r="Z9" s="73"/>
      <c r="AA9" s="71" t="s">
        <v>75</v>
      </c>
      <c r="AB9" s="72"/>
      <c r="AC9" s="73"/>
      <c r="AD9" s="77" t="s">
        <v>41</v>
      </c>
      <c r="AE9" s="78"/>
      <c r="AF9" s="79"/>
      <c r="AG9" s="77" t="s">
        <v>44</v>
      </c>
      <c r="AH9" s="78"/>
      <c r="AI9" s="79"/>
      <c r="AJ9" s="77" t="s">
        <v>48</v>
      </c>
      <c r="AK9" s="78"/>
      <c r="AL9" s="79"/>
      <c r="AM9" s="65" t="s">
        <v>52</v>
      </c>
      <c r="AN9" s="66"/>
      <c r="AO9" s="67"/>
      <c r="AP9" s="77" t="s">
        <v>74</v>
      </c>
      <c r="AQ9" s="78"/>
      <c r="AR9" s="79"/>
      <c r="AS9" s="77" t="s">
        <v>56</v>
      </c>
      <c r="AT9" s="78"/>
      <c r="AU9" s="79"/>
    </row>
    <row r="10" spans="1:226" ht="114.75">
      <c r="A10" s="52"/>
      <c r="B10" s="52"/>
      <c r="C10" s="18" t="s">
        <v>8</v>
      </c>
      <c r="D10" s="18" t="s">
        <v>23</v>
      </c>
      <c r="E10" s="18" t="s">
        <v>24</v>
      </c>
      <c r="F10" s="18" t="s">
        <v>26</v>
      </c>
      <c r="G10" s="18" t="s">
        <v>27</v>
      </c>
      <c r="H10" s="18" t="s">
        <v>28</v>
      </c>
      <c r="I10" s="18" t="s">
        <v>33</v>
      </c>
      <c r="J10" s="18" t="s">
        <v>63</v>
      </c>
      <c r="K10" s="18" t="s">
        <v>34</v>
      </c>
      <c r="L10" s="12" t="s">
        <v>61</v>
      </c>
      <c r="M10" s="12" t="s">
        <v>35</v>
      </c>
      <c r="N10" s="12" t="s">
        <v>36</v>
      </c>
      <c r="O10" s="12" t="s">
        <v>65</v>
      </c>
      <c r="P10" s="12" t="s">
        <v>66</v>
      </c>
      <c r="Q10" s="12" t="s">
        <v>67</v>
      </c>
      <c r="R10" s="12" t="s">
        <v>9</v>
      </c>
      <c r="S10" s="12" t="s">
        <v>62</v>
      </c>
      <c r="T10" s="12" t="s">
        <v>10</v>
      </c>
      <c r="U10" s="19" t="s">
        <v>38</v>
      </c>
      <c r="V10" s="19" t="s">
        <v>39</v>
      </c>
      <c r="W10" s="20" t="s">
        <v>40</v>
      </c>
      <c r="X10" s="18" t="s">
        <v>30</v>
      </c>
      <c r="Y10" s="18" t="s">
        <v>69</v>
      </c>
      <c r="Z10" s="18" t="s">
        <v>70</v>
      </c>
      <c r="AA10" s="18" t="s">
        <v>31</v>
      </c>
      <c r="AB10" s="18" t="s">
        <v>32</v>
      </c>
      <c r="AC10" s="18" t="s">
        <v>7</v>
      </c>
      <c r="AD10" s="12" t="s">
        <v>42</v>
      </c>
      <c r="AE10" s="12" t="s">
        <v>71</v>
      </c>
      <c r="AF10" s="12" t="s">
        <v>43</v>
      </c>
      <c r="AG10" s="12" t="s">
        <v>45</v>
      </c>
      <c r="AH10" s="12" t="s">
        <v>46</v>
      </c>
      <c r="AI10" s="12" t="s">
        <v>47</v>
      </c>
      <c r="AJ10" s="12" t="s">
        <v>49</v>
      </c>
      <c r="AK10" s="12" t="s">
        <v>50</v>
      </c>
      <c r="AL10" s="12" t="s">
        <v>51</v>
      </c>
      <c r="AM10" s="18" t="s">
        <v>53</v>
      </c>
      <c r="AN10" s="12" t="s">
        <v>54</v>
      </c>
      <c r="AO10" s="19" t="s">
        <v>72</v>
      </c>
      <c r="AP10" s="12" t="s">
        <v>60</v>
      </c>
      <c r="AQ10" s="12" t="s">
        <v>59</v>
      </c>
      <c r="AR10" s="12" t="s">
        <v>55</v>
      </c>
      <c r="AS10" s="12" t="s">
        <v>58</v>
      </c>
      <c r="AT10" s="12" t="s">
        <v>73</v>
      </c>
      <c r="AU10" s="12" t="s">
        <v>57</v>
      </c>
    </row>
    <row r="11" spans="1:226" ht="20.25">
      <c r="A11" s="101">
        <v>1</v>
      </c>
      <c r="B11" s="102" t="s">
        <v>102</v>
      </c>
      <c r="C11" s="33">
        <v>1</v>
      </c>
      <c r="D11" s="33"/>
      <c r="E11" s="33"/>
      <c r="F11" s="38">
        <v>1</v>
      </c>
      <c r="G11" s="38"/>
      <c r="H11" s="38"/>
      <c r="I11" s="38">
        <v>1</v>
      </c>
      <c r="J11" s="38"/>
      <c r="K11" s="38"/>
      <c r="L11" s="38">
        <v>1</v>
      </c>
      <c r="M11" s="38"/>
      <c r="N11" s="38"/>
      <c r="O11" s="38">
        <v>1</v>
      </c>
      <c r="P11" s="38"/>
      <c r="Q11" s="38"/>
      <c r="R11" s="38">
        <v>1</v>
      </c>
      <c r="S11" s="38"/>
      <c r="T11" s="38"/>
      <c r="U11" s="38">
        <v>1</v>
      </c>
      <c r="V11" s="38"/>
      <c r="W11" s="38"/>
      <c r="X11" s="38">
        <v>1</v>
      </c>
      <c r="Y11" s="38"/>
      <c r="Z11" s="38"/>
      <c r="AA11" s="38">
        <v>1</v>
      </c>
      <c r="AB11" s="38"/>
      <c r="AC11" s="38"/>
      <c r="AD11" s="38">
        <v>1</v>
      </c>
      <c r="AE11" s="38"/>
      <c r="AF11" s="38"/>
      <c r="AG11" s="38">
        <v>1</v>
      </c>
      <c r="AH11" s="38"/>
      <c r="AI11" s="38"/>
      <c r="AJ11" s="38">
        <v>1</v>
      </c>
      <c r="AK11" s="38"/>
      <c r="AL11" s="38"/>
      <c r="AM11" s="38">
        <v>1</v>
      </c>
      <c r="AN11" s="38"/>
      <c r="AO11" s="38"/>
      <c r="AP11" s="38">
        <v>1</v>
      </c>
      <c r="AQ11" s="38"/>
      <c r="AR11" s="38"/>
      <c r="AS11" s="38">
        <v>1</v>
      </c>
      <c r="AT11" s="38"/>
      <c r="AU11" s="38"/>
    </row>
    <row r="12" spans="1:226" ht="20.25">
      <c r="A12" s="103">
        <v>2</v>
      </c>
      <c r="B12" s="104" t="s">
        <v>105</v>
      </c>
      <c r="C12" s="12">
        <v>1</v>
      </c>
      <c r="D12" s="12"/>
      <c r="E12" s="12"/>
      <c r="F12" s="39">
        <v>1</v>
      </c>
      <c r="G12" s="39"/>
      <c r="H12" s="39"/>
      <c r="I12" s="39">
        <v>1</v>
      </c>
      <c r="J12" s="39"/>
      <c r="K12" s="39"/>
      <c r="L12" s="39">
        <v>1</v>
      </c>
      <c r="M12" s="39"/>
      <c r="N12" s="39"/>
      <c r="O12" s="39">
        <v>1</v>
      </c>
      <c r="P12" s="39"/>
      <c r="Q12" s="39"/>
      <c r="R12" s="39">
        <v>1</v>
      </c>
      <c r="S12" s="39"/>
      <c r="T12" s="39"/>
      <c r="U12" s="39">
        <v>1</v>
      </c>
      <c r="V12" s="39"/>
      <c r="W12" s="39"/>
      <c r="X12" s="39">
        <v>1</v>
      </c>
      <c r="Y12" s="39"/>
      <c r="Z12" s="39"/>
      <c r="AA12" s="39">
        <v>1</v>
      </c>
      <c r="AB12" s="39"/>
      <c r="AC12" s="39"/>
      <c r="AD12" s="39">
        <v>1</v>
      </c>
      <c r="AE12" s="39"/>
      <c r="AF12" s="39"/>
      <c r="AG12" s="39">
        <v>1</v>
      </c>
      <c r="AH12" s="39"/>
      <c r="AI12" s="39"/>
      <c r="AJ12" s="39">
        <v>1</v>
      </c>
      <c r="AK12" s="39"/>
      <c r="AL12" s="39"/>
      <c r="AM12" s="39">
        <v>1</v>
      </c>
      <c r="AN12" s="39"/>
      <c r="AO12" s="39"/>
      <c r="AP12" s="39">
        <v>1</v>
      </c>
      <c r="AQ12" s="39"/>
      <c r="AR12" s="39"/>
      <c r="AS12" s="39">
        <v>1</v>
      </c>
      <c r="AT12" s="39"/>
      <c r="AU12" s="39"/>
    </row>
    <row r="13" spans="1:226" ht="20.25">
      <c r="A13" s="103">
        <v>3</v>
      </c>
      <c r="B13" s="104" t="s">
        <v>103</v>
      </c>
      <c r="C13" s="12"/>
      <c r="D13" s="12">
        <v>1</v>
      </c>
      <c r="E13" s="12"/>
      <c r="F13" s="39"/>
      <c r="G13" s="39">
        <v>1</v>
      </c>
      <c r="H13" s="39"/>
      <c r="I13" s="39"/>
      <c r="J13" s="39">
        <v>1</v>
      </c>
      <c r="K13" s="39"/>
      <c r="L13" s="39"/>
      <c r="M13" s="39">
        <v>1</v>
      </c>
      <c r="N13" s="39"/>
      <c r="O13" s="39"/>
      <c r="P13" s="39">
        <v>1</v>
      </c>
      <c r="Q13" s="39"/>
      <c r="R13" s="39"/>
      <c r="S13" s="39">
        <v>1</v>
      </c>
      <c r="T13" s="39"/>
      <c r="U13" s="39"/>
      <c r="V13" s="39">
        <v>1</v>
      </c>
      <c r="W13" s="39"/>
      <c r="X13" s="39"/>
      <c r="Y13" s="39">
        <v>1</v>
      </c>
      <c r="Z13" s="39"/>
      <c r="AA13" s="39"/>
      <c r="AB13" s="39">
        <v>1</v>
      </c>
      <c r="AC13" s="39"/>
      <c r="AD13" s="39"/>
      <c r="AE13" s="39">
        <v>1</v>
      </c>
      <c r="AF13" s="39"/>
      <c r="AG13" s="39"/>
      <c r="AH13" s="39">
        <v>1</v>
      </c>
      <c r="AI13" s="39"/>
      <c r="AJ13" s="39"/>
      <c r="AK13" s="39">
        <v>1</v>
      </c>
      <c r="AL13" s="39"/>
      <c r="AM13" s="39"/>
      <c r="AN13" s="39">
        <v>1</v>
      </c>
      <c r="AO13" s="39"/>
      <c r="AP13" s="39"/>
      <c r="AQ13" s="39">
        <v>1</v>
      </c>
      <c r="AR13" s="39"/>
      <c r="AS13" s="39"/>
      <c r="AT13" s="39">
        <v>1</v>
      </c>
      <c r="AU13" s="39"/>
    </row>
    <row r="14" spans="1:226" ht="20.25">
      <c r="A14" s="103">
        <v>4</v>
      </c>
      <c r="B14" s="104" t="s">
        <v>104</v>
      </c>
      <c r="C14" s="12"/>
      <c r="D14" s="12"/>
      <c r="E14" s="12">
        <v>1</v>
      </c>
      <c r="F14" s="39"/>
      <c r="G14" s="39"/>
      <c r="H14" s="39">
        <v>1</v>
      </c>
      <c r="I14" s="39"/>
      <c r="J14" s="39"/>
      <c r="K14" s="39">
        <v>1</v>
      </c>
      <c r="L14" s="39"/>
      <c r="M14" s="39"/>
      <c r="N14" s="39">
        <v>1</v>
      </c>
      <c r="O14" s="39"/>
      <c r="P14" s="39"/>
      <c r="Q14" s="39">
        <v>1</v>
      </c>
      <c r="R14" s="39"/>
      <c r="S14" s="39"/>
      <c r="T14" s="39">
        <v>1</v>
      </c>
      <c r="U14" s="39"/>
      <c r="V14" s="39"/>
      <c r="W14" s="39">
        <v>1</v>
      </c>
      <c r="X14" s="39"/>
      <c r="Y14" s="39"/>
      <c r="Z14" s="39">
        <v>1</v>
      </c>
      <c r="AA14" s="39"/>
      <c r="AB14" s="39"/>
      <c r="AC14" s="39">
        <v>1</v>
      </c>
      <c r="AD14" s="39"/>
      <c r="AE14" s="39"/>
      <c r="AF14" s="39">
        <v>1</v>
      </c>
      <c r="AG14" s="39"/>
      <c r="AH14" s="39"/>
      <c r="AI14" s="39">
        <v>1</v>
      </c>
      <c r="AJ14" s="39"/>
      <c r="AK14" s="39"/>
      <c r="AL14" s="39">
        <v>1</v>
      </c>
      <c r="AM14" s="39"/>
      <c r="AN14" s="39"/>
      <c r="AO14" s="39">
        <v>1</v>
      </c>
      <c r="AP14" s="39"/>
      <c r="AQ14" s="39"/>
      <c r="AR14" s="39">
        <v>1</v>
      </c>
      <c r="AS14" s="39"/>
      <c r="AT14" s="39"/>
      <c r="AU14" s="39">
        <v>1</v>
      </c>
    </row>
    <row r="15" spans="1:226" ht="20.25">
      <c r="A15" s="103">
        <v>5</v>
      </c>
      <c r="B15" s="104"/>
      <c r="C15" s="12"/>
      <c r="D15" s="12"/>
      <c r="E15" s="12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</row>
    <row r="16" spans="1:226" ht="20.25">
      <c r="A16" s="103">
        <v>6</v>
      </c>
      <c r="B16" s="104"/>
      <c r="C16" s="12"/>
      <c r="D16" s="12"/>
      <c r="E16" s="12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</row>
    <row r="17" spans="1:47" ht="20.25">
      <c r="A17" s="103">
        <v>7</v>
      </c>
      <c r="B17" s="104"/>
      <c r="C17" s="12"/>
      <c r="D17" s="12"/>
      <c r="E17" s="12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</row>
    <row r="18" spans="1:47" ht="20.25">
      <c r="A18" s="105">
        <v>8</v>
      </c>
      <c r="B18" s="106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</row>
    <row r="19" spans="1:47" ht="20.25">
      <c r="A19" s="105">
        <v>9</v>
      </c>
      <c r="B19" s="106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</row>
    <row r="20" spans="1:47" ht="20.25">
      <c r="A20" s="105">
        <v>10</v>
      </c>
      <c r="B20" s="106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</row>
    <row r="21" spans="1:47" ht="20.25">
      <c r="A21" s="105">
        <v>11</v>
      </c>
      <c r="B21" s="10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</row>
    <row r="22" spans="1:47" ht="20.25">
      <c r="A22" s="105">
        <v>12</v>
      </c>
      <c r="B22" s="106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</row>
    <row r="23" spans="1:47" ht="20.25">
      <c r="A23" s="105">
        <v>13</v>
      </c>
      <c r="B23" s="106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</row>
    <row r="24" spans="1:47" ht="20.25">
      <c r="A24" s="105">
        <v>14</v>
      </c>
      <c r="B24" s="107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</row>
    <row r="25" spans="1:47">
      <c r="A25" s="29">
        <v>15</v>
      </c>
      <c r="B25" s="22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</row>
    <row r="26" spans="1:47">
      <c r="A26" s="29">
        <v>16</v>
      </c>
      <c r="B26" s="22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</row>
    <row r="27" spans="1:47">
      <c r="A27" s="29">
        <v>17</v>
      </c>
      <c r="B27" s="22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</row>
    <row r="28" spans="1:47">
      <c r="A28" s="29">
        <v>18</v>
      </c>
      <c r="B28" s="22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</row>
    <row r="29" spans="1:47">
      <c r="A29" s="29">
        <v>19</v>
      </c>
      <c r="B29" s="2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</row>
    <row r="30" spans="1:47">
      <c r="A30" s="29">
        <v>20</v>
      </c>
      <c r="B30" s="22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</row>
    <row r="31" spans="1:47">
      <c r="A31" s="29">
        <v>21</v>
      </c>
      <c r="B31" s="30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</row>
    <row r="32" spans="1:47">
      <c r="A32" s="29">
        <v>22</v>
      </c>
      <c r="B32" s="29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</row>
    <row r="33" spans="1:95">
      <c r="A33" s="29">
        <v>23</v>
      </c>
      <c r="B33" s="29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</row>
    <row r="34" spans="1:95">
      <c r="A34" s="29">
        <v>24</v>
      </c>
      <c r="B34" s="29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</row>
    <row r="35" spans="1:95">
      <c r="A35" s="29">
        <v>25</v>
      </c>
      <c r="B35" s="29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</row>
    <row r="36" spans="1:95">
      <c r="A36" s="31"/>
      <c r="B36" s="31" t="s">
        <v>87</v>
      </c>
      <c r="C36" s="15">
        <f>C11+C12+C13+C14+C15+C16+C17+C18+C19+C20+C21+C22+C23+C24+C25+C26+C27+C28+C29+C30+C31+C32+C33+C34+C35</f>
        <v>2</v>
      </c>
      <c r="D36" s="15">
        <f>D11+D12+D13+D14+D15+D16+D17+D18+D19+D20+D21+D22+D23+D24+D25+D26+D27+D28+D29+D30+D31+D32+D33+D34+D35</f>
        <v>1</v>
      </c>
      <c r="E36" s="15">
        <f>E11+E12+E13+E14+E15+E16+E17+E18+E19+E20+E21+E22+E23+E24+E25+E26+E27+E28+E29+E30+E31+E32+E33+E34+E35</f>
        <v>1</v>
      </c>
      <c r="F36" s="15">
        <f>F11+F12+F13+F14+F15+F16+F17+F18+F19+F20+F21+F22+F23+F24+F25+F26+F27+F28+F29+F30+F31+F32+F33+F34+F35</f>
        <v>2</v>
      </c>
      <c r="G36" s="15">
        <f>G11+G12+G13+G14+G15+G16+G17+G18+G19+G20+G21+G22+G23+G24+G25+G26+G27+G28+G29+G30+G31+G32+G33+G34+G35</f>
        <v>1</v>
      </c>
      <c r="H36" s="15">
        <f>H11+H12+H13+H14+H15+H16+H17+H18+H19+H20+H21+H22+H23+H24+H25+H26+H27+H28+H29+H30+H31+H32+H33+H34+H35</f>
        <v>1</v>
      </c>
      <c r="I36" s="15">
        <f>I11+I12+I13+I14+I15+I16+I17+I18+I19+I20+I21+I22+I23+I24+I25+I26+I27+I28+I29+I30+I31+I32+I33+I34+I35</f>
        <v>2</v>
      </c>
      <c r="J36" s="15">
        <f>J11+J12+J13+J14+J15+J16+J17+J18+J19+J20+J21+J22+J23+J24+J25+J26+J27+J28+J29+J30+J31+J32+J33+J34+J35</f>
        <v>1</v>
      </c>
      <c r="K36" s="15">
        <f>K11+K12+K13+K14+K15+K16+K17+K18+K19+K20+K21+K22+K23+K24+K25+K26+K27+K28+K29+K30+K31+K32+K33+K34+K35</f>
        <v>1</v>
      </c>
      <c r="L36" s="15">
        <f>L11+L12+L13+L14+L15+L16+L17+L18+L19+L20+L21+L22+L23+L24+L25+L26+L27+L28+L29+L30+L31+L32+L33+L34+L35</f>
        <v>2</v>
      </c>
      <c r="M36" s="15">
        <f>M11+M12+M13+M14+M15+M16+M17+M18+M19+M20+M21+M22+M23+M24+M25+M26+M27+M28+M29+M30+M31+M32+M33+M34+M35</f>
        <v>1</v>
      </c>
      <c r="N36" s="15">
        <f>N11+N12+N13+N14+N15+N16+N17+N18+N19+N20+N21+N22+N23+N24+N25+N26+N27+N28+N29+N30+N31+N32+N33+N34+N35</f>
        <v>1</v>
      </c>
      <c r="O36" s="15">
        <f>O11+O12+O13+O14+O15+O16+O17+O18+O19+O20+O21+O22+O23+O24+O25+O26+O27+O28+O29+O30+O31+O32+O33+O34+O35</f>
        <v>2</v>
      </c>
      <c r="P36" s="15">
        <f>P11+P12+P13+P14+P15+P16+P17+P18+P19+P20+P21+P22+P23+P24+P25+P26+P27+P28+P29+P30+P31+P32+P33+P34+P35</f>
        <v>1</v>
      </c>
      <c r="Q36" s="15">
        <f>Q11+Q12+Q13+Q14+Q15+Q16+Q17+Q18+Q19+Q20+Q21+Q22+Q23+Q24+Q25+Q26+Q27+Q28+Q29+Q30+Q31+Q32+Q33+Q34+Q35</f>
        <v>1</v>
      </c>
      <c r="R36" s="15">
        <f>R11+R12+R13+R14+R15+R16+R17+R18+R19+R20+R21+R22+R23+R24+R25+R26+R27+R28+R29+R30+R31+R32+R33+R34+R35</f>
        <v>2</v>
      </c>
      <c r="S36" s="15">
        <f>S11+S12+S13+S14+S15+S16+S17+S18+S19+S20+S21+S22+S23+S24+S25+S26+S27+S28+S29+S30+S31+S32+S33+S34+S35</f>
        <v>1</v>
      </c>
      <c r="T36" s="15">
        <f>T11+T12+T13+T14+T15+T16+T17+T18+T19+T20+T21+T22+T23+T24+T25+T26+T27+T28+T29+T30+T31+T32+T33+T34+T35</f>
        <v>1</v>
      </c>
      <c r="U36" s="15">
        <f>U11+U12+U13+U14+U15+U16+U17+U18+U19+U20+U21+U22+U23+U24+U25+U26+U27+U28+U29+U30+U31+U32+U33+U34+U35</f>
        <v>2</v>
      </c>
      <c r="V36" s="15">
        <f>V11+V12+V13+V14+V15+V16+V17+V18+V19+V20+V21+V22+V23+V24+V25+V26+V27+V28+V29+V30+V31+V32+V33+V34+V35</f>
        <v>1</v>
      </c>
      <c r="W36" s="15">
        <f>W11+W12+W13+W14+W15+W16+W17+W18+W19+W20+W21+W22+W23+W24+W25+W26+W27+W28+W29+W30+W31+W32+W33+W34+W35</f>
        <v>1</v>
      </c>
      <c r="X36" s="15">
        <f>X11+X12+X13+X14+X15+X16+X17+X18+X19+X20+X21+X22+X23+X24+X25+X26+X27+X28+X29+X30+X31+X32+X33+X34+X35</f>
        <v>2</v>
      </c>
      <c r="Y36" s="15">
        <f>Y11+Y12+Y13+Y14+Y15+Y16+Y17+Y18+Y19+Y20+Y21+Y22+Y23+Y24+Y25+Y26+Y27+Y28+Y29+Y30+Y31+Y32+Y33+Y34+Y35</f>
        <v>1</v>
      </c>
      <c r="Z36" s="15">
        <f>Z11+Z12+Z13+Z14+Z15+Z16+Z17+Z18+Z19+Z20+Z21+Z22+Z23+Z24+Z25+Z26+Z27+Z28+Z29+Z30+Z31+Z32+Z33+Z34+Z35</f>
        <v>1</v>
      </c>
      <c r="AA36" s="15">
        <f>AA11+AA12+AA13+AA14+AA15+AA16+AA17+AA18+AA19+AA20+AA21+AA22+AA23+AA24+AA25+AA26+AA27+AA28+AA29+AA30+AA31+AA32+AA33+AA34+AA35</f>
        <v>2</v>
      </c>
      <c r="AB36" s="15">
        <f>AB11+AB12+AB13+AB14+AB15+AB16+AB17+AB18+AB19+AB20+AB21+AB22+AB23+AB24+AB25+AB26+AB27+AB28+AB29+AB30+AB31+AB32+AB33+AB34+AB35</f>
        <v>1</v>
      </c>
      <c r="AC36" s="15">
        <f>AC11+AC12+AC13+AC14+AC15+AC16+AC17+AC18+AC19+AC20+AC21+AC22+AC23+AC24+AC25+AC26+AC27+AC28+AC29+AC30+AC31+AC32+AC33+AC34+AC35</f>
        <v>1</v>
      </c>
      <c r="AD36" s="15">
        <f>AD11+AD12+AD13+AD14+AD15+AD16+AD17+AD18+AD19+AD20+AD21+AD22+AD23+AD24+AD25+AD26+AD27+AD28+AD29+AD30+AD31+AD32+AD33+AD34+AD35</f>
        <v>2</v>
      </c>
      <c r="AE36" s="15">
        <f>AE11+AE12+AE13+AE14+AE15+AE16+AE17+AE18+AE19+AE20+AE21+AE22+AE23+AE24+AE25+AE26+AE27+AE28+AE29+AE30+AE31+AE32+AE33+AE34+AE35</f>
        <v>1</v>
      </c>
      <c r="AF36" s="15">
        <f>AF11+AF12+AF13+AF14+AF15+AF16+AF17+AF18+AF19+AF20+AF21+AF22+AF23+AF24+AF25+AF26+AF27+AF28+AF29+AF30+AF31+AF32+AF33+AF34+AF35</f>
        <v>1</v>
      </c>
      <c r="AG36" s="15">
        <f>AG11+AG12+AG13+AG14+AG15+AG16+AG17+AG18+AG19+AG20+AG21+AG22+AG23+AG24+AG25+AG26+AG27+AG28+AG29+AG30+AG31+AG32+AG33+AG34+AG35</f>
        <v>2</v>
      </c>
      <c r="AH36" s="15">
        <f>AH11+AH12+AH13+AH14+AH15+AH16+AH17+AH18+AH19+AH20+AH21+AH22+AH23+AH24+AH25+AH26+AH27+AH28+AH29+AH30+AH31+AH32+AH33+AH34+AH35</f>
        <v>1</v>
      </c>
      <c r="AI36" s="15">
        <f>AI11+AI12+AI13+AI14+AI15+AI16+AI17+AI18+AI19+AI20+AI21+AI22+AI23+AI24+AI25+AI26+AI27+AI28+AI29+AI30+AI31+AI32+AI33+AI34+AI35</f>
        <v>1</v>
      </c>
      <c r="AJ36" s="15">
        <f>AJ11+AJ12+AJ13+AJ14+AJ15+AJ16+AJ17+AJ18+AJ19+AJ20+AJ21+AJ22+AJ23+AJ24+AJ25+AJ26+AJ27+AJ28+AJ29+AJ30+AJ31+AJ32+AJ33+AJ34+AJ35</f>
        <v>2</v>
      </c>
      <c r="AK36" s="15">
        <f>AK11+AK12+AK13+AK14+AK15+AK16+AK17+AK18+AK19+AK20+AK21+AK22+AK23+AK24+AK25+AK26+AK27+AK28+AK29+AK30+AK31+AK32+AK33+AK34+AK35</f>
        <v>1</v>
      </c>
      <c r="AL36" s="15">
        <f>AL11+AL12+AL13+AL14+AL15+AL16+AL17+AL18+AL19+AL20+AL21+AL22+AL23+AL24+AL25+AL26+AL27+AL28+AL29+AL30+AL31+AL32+AL33+AL34+AL35</f>
        <v>1</v>
      </c>
      <c r="AM36" s="15">
        <f>AM11+AM12+AM13+AM14+AM15+AM16+AM17+AM18+AM19+AM20+AM21+AM22+AM23+AM24+AM25+AM26+AM27+AM28+AM29+AM30+AM31+AM32+AM33+AM34+AM35</f>
        <v>2</v>
      </c>
      <c r="AN36" s="15">
        <f>AN11+AN12+AN13+AN14+AN15+AN16+AN17+AN18+AN19+AN20+AN21+AN22+AN23+AN24+AN25+AN26+AN27+AN28+AN29+AN30+AN31+AN32+AN33+AN34+AN35</f>
        <v>1</v>
      </c>
      <c r="AO36" s="15">
        <f>AO11+AO12+AO13+AO14+AO15+AO16+AO17+AO18+AO19+AO20+AO21+AO22+AO23+AO24+AO25+AO26+AO27+AO28+AO29+AO30+AO31+AO32+AO33+AO34+AO35</f>
        <v>1</v>
      </c>
      <c r="AP36" s="15">
        <f>AP11+AP12+AP13+AP14+AP15+AP16+AP17+AP18+AP19+AP20+AP21+AP22+AP23+AP24+AP25+AP26+AP27+AP28+AP29+AP30+AP31+AP32+AP33+AP34+AP35</f>
        <v>2</v>
      </c>
      <c r="AQ36" s="15">
        <f>AQ11+AQ12+AQ13+AQ14+AQ15+AQ16+AQ17+AQ18+AQ19+AQ20+AQ21+AQ22+AQ23+AQ24+AQ25+AQ26+AQ27+AQ28+AQ29+AQ30+AQ31+AQ32+AQ33+AQ34+AQ35</f>
        <v>1</v>
      </c>
      <c r="AR36" s="15">
        <f>AR11+AR12+AR13+AR14+AR15+AR16+AR17+AR18+AR19+AR20+AR21+AR22+AR23+AR24+AR25+AR26+AR27+AR28+AR29+AR30+AR31+AR32+AR33+AR34+AR35</f>
        <v>1</v>
      </c>
      <c r="AS36" s="15">
        <f>AS11+AS12+AS13+AS14+AS15+AS16+AS17+AS18+AS19+AS20+AS21+AS22+AS23+AS24+AS25+AS26+AS27+AS28+AS29+AS30+AS31+AS32+AS33+AS34+AS35</f>
        <v>2</v>
      </c>
      <c r="AT36" s="15">
        <f>AT11+AT12+AT13+AT14+AT15+AT16+AT17+AT18+AT19+AT20+AT21+AT22+AT23+AT24+AT25+AT26+AT27+AT28+AT29+AT30+AT31+AT32+AT33+AT34+AT35</f>
        <v>1</v>
      </c>
      <c r="AU36" s="15">
        <f>AU11+AU12+AU13+AU14+AU15+AU16+AU17+AU18+AU19+AU20+AU21+AU22+AU23+AU24+AU25+AU26+AU27+AU28+AU29+AU30+AU31+AU32+AU33+AU34+AU35</f>
        <v>1</v>
      </c>
    </row>
    <row r="37" spans="1:95" ht="45.75" customHeight="1">
      <c r="A37" s="28"/>
      <c r="B37" s="32" t="s">
        <v>19</v>
      </c>
      <c r="C37" s="15">
        <v>50</v>
      </c>
      <c r="D37" s="15">
        <v>25</v>
      </c>
      <c r="E37" s="15">
        <v>25</v>
      </c>
      <c r="F37" s="15">
        <v>50</v>
      </c>
      <c r="G37" s="15">
        <v>25</v>
      </c>
      <c r="H37" s="15">
        <v>25</v>
      </c>
      <c r="I37" s="15">
        <v>50</v>
      </c>
      <c r="J37" s="15">
        <v>25</v>
      </c>
      <c r="K37" s="15">
        <v>25</v>
      </c>
      <c r="L37" s="15">
        <v>50</v>
      </c>
      <c r="M37" s="15">
        <v>25</v>
      </c>
      <c r="N37" s="15">
        <v>25</v>
      </c>
      <c r="O37" s="15">
        <v>50</v>
      </c>
      <c r="P37" s="15">
        <v>25</v>
      </c>
      <c r="Q37" s="15">
        <v>25</v>
      </c>
      <c r="R37" s="15">
        <v>50</v>
      </c>
      <c r="S37" s="15">
        <v>25</v>
      </c>
      <c r="T37" s="15">
        <v>25</v>
      </c>
      <c r="U37" s="15">
        <v>50</v>
      </c>
      <c r="V37" s="15">
        <v>25</v>
      </c>
      <c r="W37" s="15">
        <v>25</v>
      </c>
      <c r="X37" s="15">
        <v>50</v>
      </c>
      <c r="Y37" s="15">
        <v>25</v>
      </c>
      <c r="Z37" s="15">
        <v>25</v>
      </c>
      <c r="AA37" s="15">
        <v>50</v>
      </c>
      <c r="AB37" s="15">
        <v>25</v>
      </c>
      <c r="AC37" s="15">
        <v>25</v>
      </c>
      <c r="AD37" s="15">
        <v>50</v>
      </c>
      <c r="AE37" s="15">
        <v>25</v>
      </c>
      <c r="AF37" s="15">
        <v>25</v>
      </c>
      <c r="AG37" s="15">
        <v>50</v>
      </c>
      <c r="AH37" s="15">
        <v>25</v>
      </c>
      <c r="AI37" s="15">
        <v>25</v>
      </c>
      <c r="AJ37" s="15">
        <v>50</v>
      </c>
      <c r="AK37" s="15">
        <v>25</v>
      </c>
      <c r="AL37" s="15">
        <v>25</v>
      </c>
      <c r="AM37" s="15">
        <v>50</v>
      </c>
      <c r="AN37" s="15">
        <v>25</v>
      </c>
      <c r="AO37" s="15">
        <v>25</v>
      </c>
      <c r="AP37" s="15">
        <v>50</v>
      </c>
      <c r="AQ37" s="15">
        <v>25</v>
      </c>
      <c r="AR37" s="15">
        <v>25</v>
      </c>
      <c r="AS37" s="15">
        <v>50</v>
      </c>
      <c r="AT37" s="15">
        <v>25</v>
      </c>
      <c r="AU37" s="15">
        <v>25</v>
      </c>
      <c r="CO37" s="1"/>
      <c r="CP37" s="4"/>
      <c r="CQ37" s="4"/>
    </row>
    <row r="38" spans="1:95">
      <c r="C38" s="6"/>
      <c r="D38" s="6"/>
      <c r="E38" s="6"/>
      <c r="F38" s="6"/>
      <c r="G38" s="6"/>
      <c r="H38" s="6"/>
      <c r="I38" s="6"/>
      <c r="CK38" s="4"/>
    </row>
    <row r="39" spans="1:95">
      <c r="C39" s="6"/>
      <c r="D39" s="6"/>
      <c r="E39" s="6"/>
      <c r="F39" s="6"/>
      <c r="G39" s="6"/>
      <c r="H39" s="6"/>
      <c r="I39" s="6"/>
    </row>
    <row r="40" spans="1:95">
      <c r="C40" s="6"/>
      <c r="D40" s="6"/>
      <c r="E40" s="6"/>
      <c r="F40" s="6"/>
      <c r="G40" s="6"/>
      <c r="H40" s="6"/>
      <c r="I40" s="6"/>
    </row>
    <row r="41" spans="1:95">
      <c r="C41" s="6"/>
      <c r="D41" s="6"/>
      <c r="E41" s="6"/>
      <c r="F41" s="6"/>
      <c r="G41" s="6"/>
      <c r="H41" s="6"/>
      <c r="I41" s="6"/>
    </row>
    <row r="42" spans="1:95">
      <c r="C42" s="6"/>
      <c r="D42" s="6"/>
      <c r="E42" s="6"/>
      <c r="F42" s="6"/>
      <c r="G42" s="6"/>
      <c r="H42" s="6"/>
      <c r="I42" s="6"/>
    </row>
    <row r="43" spans="1:95" ht="15" customHeight="1">
      <c r="C43" s="6"/>
      <c r="D43" s="6"/>
      <c r="E43" s="6"/>
    </row>
    <row r="44" spans="1:95">
      <c r="C44" s="7"/>
      <c r="D44" s="7"/>
      <c r="E44" s="7"/>
    </row>
    <row r="45" spans="1:95">
      <c r="C45" s="7"/>
      <c r="D45" s="7"/>
      <c r="E45" s="7"/>
    </row>
    <row r="46" spans="1:95">
      <c r="C46" s="7"/>
      <c r="D46" s="7"/>
      <c r="E46" s="7"/>
    </row>
    <row r="47" spans="1:95">
      <c r="C47" s="8"/>
      <c r="D47" s="8"/>
      <c r="E47" s="8"/>
    </row>
    <row r="48" spans="1:95">
      <c r="C48" s="6"/>
      <c r="D48" s="6"/>
      <c r="E48" s="6"/>
      <c r="F48" s="6"/>
      <c r="G48" s="6"/>
      <c r="H48" s="6"/>
      <c r="I48" s="6"/>
    </row>
    <row r="49" spans="3:9">
      <c r="C49" s="6"/>
      <c r="D49" s="6"/>
      <c r="E49" s="6"/>
      <c r="F49" s="6"/>
      <c r="G49" s="6"/>
      <c r="H49" s="6"/>
      <c r="I49" s="6"/>
    </row>
    <row r="50" spans="3:9">
      <c r="C50" s="6"/>
      <c r="D50" s="6"/>
      <c r="E50" s="6"/>
      <c r="F50" s="6"/>
      <c r="G50" s="6"/>
      <c r="H50" s="6"/>
      <c r="I50" s="6"/>
    </row>
    <row r="51" spans="3:9">
      <c r="C51" s="6"/>
      <c r="D51" s="6"/>
      <c r="E51" s="6"/>
      <c r="F51" s="6"/>
      <c r="G51" s="6"/>
      <c r="H51" s="6"/>
      <c r="I51" s="6"/>
    </row>
    <row r="57" spans="3:9">
      <c r="C57" s="6"/>
      <c r="D57" s="6"/>
      <c r="E57" s="6"/>
      <c r="F57" s="6"/>
      <c r="G57" s="6"/>
      <c r="H57" s="6"/>
      <c r="I57" s="6"/>
    </row>
    <row r="58" spans="3:9">
      <c r="C58" s="6"/>
      <c r="D58" s="6"/>
      <c r="E58" s="6"/>
      <c r="F58" s="6"/>
      <c r="G58" s="6"/>
      <c r="H58" s="6"/>
      <c r="I58" s="6"/>
    </row>
    <row r="59" spans="3:9">
      <c r="C59" s="6"/>
      <c r="D59" s="6"/>
      <c r="E59" s="6"/>
      <c r="F59" s="6"/>
      <c r="G59" s="6"/>
      <c r="H59" s="6"/>
      <c r="I59" s="6"/>
    </row>
    <row r="60" spans="3:9">
      <c r="C60" s="6"/>
      <c r="D60" s="6"/>
      <c r="E60" s="6"/>
      <c r="F60" s="6"/>
      <c r="G60" s="6"/>
      <c r="H60" s="6"/>
      <c r="I60" s="6"/>
    </row>
  </sheetData>
  <mergeCells count="42">
    <mergeCell ref="AP9:AR9"/>
    <mergeCell ref="I9:K9"/>
    <mergeCell ref="L9:N9"/>
    <mergeCell ref="O9:Q9"/>
    <mergeCell ref="R9:T9"/>
    <mergeCell ref="B1:M1"/>
    <mergeCell ref="B2:M2"/>
    <mergeCell ref="B3:M3"/>
    <mergeCell ref="B4:M4"/>
    <mergeCell ref="B5:M5"/>
    <mergeCell ref="U9:W9"/>
    <mergeCell ref="X9:Z9"/>
    <mergeCell ref="AM8:AO8"/>
    <mergeCell ref="AP8:AR8"/>
    <mergeCell ref="AS8:AU8"/>
    <mergeCell ref="X8:Z8"/>
    <mergeCell ref="AA8:AC8"/>
    <mergeCell ref="AD8:AF8"/>
    <mergeCell ref="AG8:AI8"/>
    <mergeCell ref="AJ8:AL8"/>
    <mergeCell ref="AS9:AU9"/>
    <mergeCell ref="AA9:AC9"/>
    <mergeCell ref="AD9:AF9"/>
    <mergeCell ref="AG9:AI9"/>
    <mergeCell ref="AJ9:AL9"/>
    <mergeCell ref="AM9:AO9"/>
    <mergeCell ref="A6:AU6"/>
    <mergeCell ref="A7:A10"/>
    <mergeCell ref="B7:B10"/>
    <mergeCell ref="C7:K7"/>
    <mergeCell ref="L7:T7"/>
    <mergeCell ref="U7:AC7"/>
    <mergeCell ref="AD7:AL7"/>
    <mergeCell ref="C8:E8"/>
    <mergeCell ref="F8:H8"/>
    <mergeCell ref="I8:K8"/>
    <mergeCell ref="L8:N8"/>
    <mergeCell ref="O8:Q8"/>
    <mergeCell ref="R8:T8"/>
    <mergeCell ref="C9:E9"/>
    <mergeCell ref="F9:H9"/>
    <mergeCell ref="U8:W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T50"/>
  <sheetViews>
    <sheetView tabSelected="1" zoomScale="70" zoomScaleNormal="70" workbookViewId="0">
      <selection activeCell="A6" sqref="A6:BG6"/>
    </sheetView>
  </sheetViews>
  <sheetFormatPr defaultRowHeight="15"/>
  <cols>
    <col min="1" max="1" width="7.5703125" customWidth="1"/>
    <col min="2" max="2" width="21.140625" customWidth="1"/>
    <col min="3" max="5" width="10.7109375" customWidth="1"/>
    <col min="14" max="14" width="10.85546875" customWidth="1"/>
    <col min="51" max="51" width="0.140625" customWidth="1"/>
    <col min="52" max="62" width="9.140625" customWidth="1"/>
  </cols>
  <sheetData>
    <row r="2" spans="1:62" ht="18.75">
      <c r="A2" s="2" t="s">
        <v>1</v>
      </c>
      <c r="B2" s="88" t="s">
        <v>12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</row>
    <row r="3" spans="1:62" ht="15.75">
      <c r="A3" s="2"/>
      <c r="B3" s="82" t="s">
        <v>98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</row>
    <row r="4" spans="1:62" ht="15.75">
      <c r="A4" s="2"/>
      <c r="B4" s="94" t="s">
        <v>99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</row>
    <row r="5" spans="1:62" ht="15.75">
      <c r="A5" s="2"/>
      <c r="B5" s="82" t="s">
        <v>101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</row>
    <row r="6" spans="1:62" ht="18.75">
      <c r="A6" s="91" t="s">
        <v>84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3"/>
    </row>
    <row r="7" spans="1:62" ht="15.75" customHeight="1">
      <c r="A7" s="50" t="s">
        <v>0</v>
      </c>
      <c r="B7" s="50" t="s">
        <v>94</v>
      </c>
      <c r="C7" s="50" t="s">
        <v>85</v>
      </c>
      <c r="D7" s="83" t="s">
        <v>95</v>
      </c>
      <c r="E7" s="84"/>
      <c r="F7" s="53" t="s">
        <v>76</v>
      </c>
      <c r="G7" s="54"/>
      <c r="H7" s="54"/>
      <c r="I7" s="54"/>
      <c r="J7" s="54"/>
      <c r="K7" s="54"/>
      <c r="L7" s="54"/>
      <c r="M7" s="54"/>
      <c r="N7" s="55"/>
      <c r="O7" s="56" t="s">
        <v>11</v>
      </c>
      <c r="P7" s="57"/>
      <c r="Q7" s="57"/>
      <c r="R7" s="57"/>
      <c r="S7" s="57"/>
      <c r="T7" s="57"/>
      <c r="U7" s="57"/>
      <c r="V7" s="57"/>
      <c r="W7" s="58"/>
      <c r="X7" s="53" t="s">
        <v>20</v>
      </c>
      <c r="Y7" s="59"/>
      <c r="Z7" s="59"/>
      <c r="AA7" s="59"/>
      <c r="AB7" s="59"/>
      <c r="AC7" s="59"/>
      <c r="AD7" s="59"/>
      <c r="AE7" s="59"/>
      <c r="AF7" s="60"/>
      <c r="AG7" s="56" t="s">
        <v>77</v>
      </c>
      <c r="AH7" s="57"/>
      <c r="AI7" s="57"/>
      <c r="AJ7" s="57"/>
      <c r="AK7" s="57"/>
      <c r="AL7" s="57"/>
      <c r="AM7" s="57"/>
      <c r="AN7" s="57"/>
      <c r="AO7" s="58"/>
      <c r="AP7" s="10" t="s">
        <v>78</v>
      </c>
      <c r="AQ7" s="11"/>
      <c r="AR7" s="11"/>
      <c r="AS7" s="11"/>
      <c r="AT7" s="11"/>
      <c r="AU7" s="11"/>
      <c r="AV7" s="11"/>
      <c r="AW7" s="11"/>
      <c r="AX7" s="9"/>
      <c r="AY7" s="13"/>
      <c r="AZ7" s="9"/>
      <c r="BA7" s="9"/>
      <c r="BB7" s="9"/>
      <c r="BC7" s="9"/>
      <c r="BD7" s="9"/>
      <c r="BE7" s="9"/>
      <c r="BF7" s="9"/>
      <c r="BG7" s="9"/>
      <c r="BH7" s="14"/>
      <c r="BI7" s="14"/>
      <c r="BJ7" s="14"/>
    </row>
    <row r="8" spans="1:62" ht="15.75">
      <c r="A8" s="51"/>
      <c r="B8" s="51"/>
      <c r="C8" s="51"/>
      <c r="D8" s="85"/>
      <c r="E8" s="86"/>
      <c r="F8" s="61" t="s">
        <v>2</v>
      </c>
      <c r="G8" s="54"/>
      <c r="H8" s="55"/>
      <c r="I8" s="61" t="s">
        <v>3</v>
      </c>
      <c r="J8" s="54"/>
      <c r="K8" s="55"/>
      <c r="L8" s="61" t="s">
        <v>6</v>
      </c>
      <c r="M8" s="54"/>
      <c r="N8" s="55"/>
      <c r="O8" s="62" t="s">
        <v>79</v>
      </c>
      <c r="P8" s="63"/>
      <c r="Q8" s="64"/>
      <c r="R8" s="62" t="s">
        <v>80</v>
      </c>
      <c r="S8" s="63"/>
      <c r="T8" s="64"/>
      <c r="U8" s="62" t="s">
        <v>21</v>
      </c>
      <c r="V8" s="63"/>
      <c r="W8" s="64"/>
      <c r="X8" s="62" t="s">
        <v>16</v>
      </c>
      <c r="Y8" s="63"/>
      <c r="Z8" s="64"/>
      <c r="AA8" s="62" t="s">
        <v>17</v>
      </c>
      <c r="AB8" s="63"/>
      <c r="AC8" s="64"/>
      <c r="AD8" s="62" t="s">
        <v>18</v>
      </c>
      <c r="AE8" s="63"/>
      <c r="AF8" s="64"/>
      <c r="AG8" s="62" t="s">
        <v>4</v>
      </c>
      <c r="AH8" s="63"/>
      <c r="AI8" s="64"/>
      <c r="AJ8" s="62" t="s">
        <v>5</v>
      </c>
      <c r="AK8" s="63"/>
      <c r="AL8" s="64"/>
      <c r="AM8" s="62" t="s">
        <v>81</v>
      </c>
      <c r="AN8" s="63"/>
      <c r="AO8" s="64"/>
      <c r="AP8" s="62" t="s">
        <v>13</v>
      </c>
      <c r="AQ8" s="63"/>
      <c r="AR8" s="64"/>
      <c r="AS8" s="62" t="s">
        <v>14</v>
      </c>
      <c r="AT8" s="63"/>
      <c r="AU8" s="64"/>
      <c r="AV8" s="74" t="s">
        <v>15</v>
      </c>
      <c r="AW8" s="75"/>
      <c r="AX8" s="76"/>
      <c r="AZ8" s="90" t="s">
        <v>87</v>
      </c>
      <c r="BA8" s="90"/>
      <c r="BB8" s="90"/>
      <c r="BC8" s="90"/>
      <c r="BD8" s="90"/>
      <c r="BE8" s="90"/>
      <c r="BF8" s="87" t="s">
        <v>88</v>
      </c>
      <c r="BG8" s="87" t="s">
        <v>89</v>
      </c>
    </row>
    <row r="9" spans="1:62" ht="68.25" customHeight="1">
      <c r="A9" s="51"/>
      <c r="B9" s="51"/>
      <c r="C9" s="51"/>
      <c r="D9" s="50" t="s">
        <v>96</v>
      </c>
      <c r="E9" s="87" t="s">
        <v>97</v>
      </c>
      <c r="F9" s="65" t="s">
        <v>22</v>
      </c>
      <c r="G9" s="66"/>
      <c r="H9" s="67"/>
      <c r="I9" s="65" t="s">
        <v>25</v>
      </c>
      <c r="J9" s="66"/>
      <c r="K9" s="67"/>
      <c r="L9" s="65" t="s">
        <v>82</v>
      </c>
      <c r="M9" s="66"/>
      <c r="N9" s="67"/>
      <c r="O9" s="77" t="s">
        <v>83</v>
      </c>
      <c r="P9" s="78"/>
      <c r="Q9" s="79"/>
      <c r="R9" s="77" t="s">
        <v>64</v>
      </c>
      <c r="S9" s="78"/>
      <c r="T9" s="79"/>
      <c r="U9" s="77" t="s">
        <v>37</v>
      </c>
      <c r="V9" s="78"/>
      <c r="W9" s="79"/>
      <c r="X9" s="68" t="s">
        <v>68</v>
      </c>
      <c r="Y9" s="69"/>
      <c r="Z9" s="70"/>
      <c r="AA9" s="71" t="s">
        <v>29</v>
      </c>
      <c r="AB9" s="72"/>
      <c r="AC9" s="73"/>
      <c r="AD9" s="71" t="s">
        <v>75</v>
      </c>
      <c r="AE9" s="72"/>
      <c r="AF9" s="73"/>
      <c r="AG9" s="77" t="s">
        <v>41</v>
      </c>
      <c r="AH9" s="78"/>
      <c r="AI9" s="79"/>
      <c r="AJ9" s="77" t="s">
        <v>44</v>
      </c>
      <c r="AK9" s="78"/>
      <c r="AL9" s="79"/>
      <c r="AM9" s="77" t="s">
        <v>48</v>
      </c>
      <c r="AN9" s="78"/>
      <c r="AO9" s="79"/>
      <c r="AP9" s="65" t="s">
        <v>52</v>
      </c>
      <c r="AQ9" s="66"/>
      <c r="AR9" s="67"/>
      <c r="AS9" s="77" t="s">
        <v>74</v>
      </c>
      <c r="AT9" s="78"/>
      <c r="AU9" s="79"/>
      <c r="AV9" s="77" t="s">
        <v>56</v>
      </c>
      <c r="AW9" s="78"/>
      <c r="AX9" s="79"/>
      <c r="AZ9" s="90"/>
      <c r="BA9" s="90"/>
      <c r="BB9" s="90"/>
      <c r="BC9" s="90"/>
      <c r="BD9" s="90"/>
      <c r="BE9" s="90"/>
      <c r="BF9" s="87"/>
      <c r="BG9" s="87"/>
    </row>
    <row r="10" spans="1:62" ht="114.75">
      <c r="A10" s="52"/>
      <c r="B10" s="52"/>
      <c r="C10" s="52"/>
      <c r="D10" s="52"/>
      <c r="E10" s="87"/>
      <c r="F10" s="18" t="s">
        <v>8</v>
      </c>
      <c r="G10" s="18" t="s">
        <v>23</v>
      </c>
      <c r="H10" s="18" t="s">
        <v>24</v>
      </c>
      <c r="I10" s="18" t="s">
        <v>26</v>
      </c>
      <c r="J10" s="18" t="s">
        <v>27</v>
      </c>
      <c r="K10" s="18" t="s">
        <v>28</v>
      </c>
      <c r="L10" s="18" t="s">
        <v>33</v>
      </c>
      <c r="M10" s="18" t="s">
        <v>63</v>
      </c>
      <c r="N10" s="18" t="s">
        <v>34</v>
      </c>
      <c r="O10" s="12" t="s">
        <v>61</v>
      </c>
      <c r="P10" s="12" t="s">
        <v>35</v>
      </c>
      <c r="Q10" s="12" t="s">
        <v>36</v>
      </c>
      <c r="R10" s="12" t="s">
        <v>65</v>
      </c>
      <c r="S10" s="12" t="s">
        <v>66</v>
      </c>
      <c r="T10" s="12" t="s">
        <v>67</v>
      </c>
      <c r="U10" s="12" t="s">
        <v>9</v>
      </c>
      <c r="V10" s="12" t="s">
        <v>62</v>
      </c>
      <c r="W10" s="12" t="s">
        <v>10</v>
      </c>
      <c r="X10" s="19" t="s">
        <v>38</v>
      </c>
      <c r="Y10" s="19" t="s">
        <v>39</v>
      </c>
      <c r="Z10" s="12" t="s">
        <v>40</v>
      </c>
      <c r="AA10" s="18" t="s">
        <v>30</v>
      </c>
      <c r="AB10" s="18" t="s">
        <v>69</v>
      </c>
      <c r="AC10" s="18" t="s">
        <v>70</v>
      </c>
      <c r="AD10" s="18" t="s">
        <v>31</v>
      </c>
      <c r="AE10" s="18" t="s">
        <v>32</v>
      </c>
      <c r="AF10" s="18" t="s">
        <v>7</v>
      </c>
      <c r="AG10" s="12" t="s">
        <v>42</v>
      </c>
      <c r="AH10" s="12" t="s">
        <v>71</v>
      </c>
      <c r="AI10" s="12" t="s">
        <v>43</v>
      </c>
      <c r="AJ10" s="12" t="s">
        <v>45</v>
      </c>
      <c r="AK10" s="12" t="s">
        <v>46</v>
      </c>
      <c r="AL10" s="12" t="s">
        <v>47</v>
      </c>
      <c r="AM10" s="12" t="s">
        <v>49</v>
      </c>
      <c r="AN10" s="12" t="s">
        <v>50</v>
      </c>
      <c r="AO10" s="12" t="s">
        <v>51</v>
      </c>
      <c r="AP10" s="18" t="s">
        <v>53</v>
      </c>
      <c r="AQ10" s="12" t="s">
        <v>54</v>
      </c>
      <c r="AR10" s="19" t="s">
        <v>72</v>
      </c>
      <c r="AS10" s="12" t="s">
        <v>60</v>
      </c>
      <c r="AT10" s="12" t="s">
        <v>59</v>
      </c>
      <c r="AU10" s="12" t="s">
        <v>55</v>
      </c>
      <c r="AV10" s="12" t="s">
        <v>58</v>
      </c>
      <c r="AW10" s="12" t="s">
        <v>73</v>
      </c>
      <c r="AX10" s="12" t="s">
        <v>57</v>
      </c>
      <c r="AZ10" s="12" t="s">
        <v>90</v>
      </c>
      <c r="BA10" s="12" t="s">
        <v>91</v>
      </c>
      <c r="BB10" s="12" t="s">
        <v>92</v>
      </c>
      <c r="BC10" s="12" t="s">
        <v>91</v>
      </c>
      <c r="BD10" s="12" t="s">
        <v>93</v>
      </c>
      <c r="BE10" s="12" t="s">
        <v>91</v>
      </c>
      <c r="BF10" s="87"/>
      <c r="BG10" s="87"/>
    </row>
    <row r="11" spans="1:62" ht="131.25" customHeight="1">
      <c r="A11" s="97">
        <v>1</v>
      </c>
      <c r="B11" s="98" t="s">
        <v>106</v>
      </c>
      <c r="C11" s="35">
        <v>4</v>
      </c>
      <c r="D11" s="33">
        <v>4</v>
      </c>
      <c r="E11" s="33"/>
      <c r="F11" s="36">
        <v>2</v>
      </c>
      <c r="G11" s="36">
        <v>1</v>
      </c>
      <c r="H11" s="36">
        <v>1</v>
      </c>
      <c r="I11" s="36">
        <v>2</v>
      </c>
      <c r="J11" s="36">
        <v>1</v>
      </c>
      <c r="K11" s="36">
        <v>1</v>
      </c>
      <c r="L11" s="36">
        <v>2</v>
      </c>
      <c r="M11" s="36">
        <v>1</v>
      </c>
      <c r="N11" s="36">
        <v>1</v>
      </c>
      <c r="O11" s="36">
        <v>2</v>
      </c>
      <c r="P11" s="36">
        <v>1</v>
      </c>
      <c r="Q11" s="36">
        <v>1</v>
      </c>
      <c r="R11" s="36">
        <v>2</v>
      </c>
      <c r="S11" s="36">
        <v>1</v>
      </c>
      <c r="T11" s="36">
        <v>1</v>
      </c>
      <c r="U11" s="36">
        <v>2</v>
      </c>
      <c r="V11" s="36">
        <v>1</v>
      </c>
      <c r="W11" s="36">
        <v>1</v>
      </c>
      <c r="X11" s="36">
        <v>2</v>
      </c>
      <c r="Y11" s="36">
        <v>1</v>
      </c>
      <c r="Z11" s="36">
        <v>1</v>
      </c>
      <c r="AA11" s="36">
        <v>2</v>
      </c>
      <c r="AB11" s="36">
        <v>1</v>
      </c>
      <c r="AC11" s="36">
        <v>1</v>
      </c>
      <c r="AD11" s="36">
        <v>2</v>
      </c>
      <c r="AE11" s="36">
        <v>1</v>
      </c>
      <c r="AF11" s="36">
        <v>1</v>
      </c>
      <c r="AG11" s="36">
        <v>2</v>
      </c>
      <c r="AH11" s="36">
        <v>1</v>
      </c>
      <c r="AI11" s="36">
        <v>1</v>
      </c>
      <c r="AJ11" s="36">
        <v>2</v>
      </c>
      <c r="AK11" s="36">
        <v>1</v>
      </c>
      <c r="AL11" s="36">
        <v>1</v>
      </c>
      <c r="AM11" s="36">
        <v>2</v>
      </c>
      <c r="AN11" s="36">
        <v>1</v>
      </c>
      <c r="AO11" s="36">
        <v>1</v>
      </c>
      <c r="AP11" s="36">
        <v>2</v>
      </c>
      <c r="AQ11" s="36">
        <v>1</v>
      </c>
      <c r="AR11" s="36">
        <v>1</v>
      </c>
      <c r="AS11" s="36">
        <v>2</v>
      </c>
      <c r="AT11" s="36">
        <v>1</v>
      </c>
      <c r="AU11" s="36">
        <v>1</v>
      </c>
      <c r="AV11" s="36">
        <v>2</v>
      </c>
      <c r="AW11" s="36">
        <v>1</v>
      </c>
      <c r="AX11" s="36">
        <v>1</v>
      </c>
      <c r="AZ11" s="37">
        <f>(F11+I11+L11+O11+R11+U11+X11+AA11+AD11+AG11+AJ11+AM11+AP11+AS11+AV11)/15</f>
        <v>2</v>
      </c>
      <c r="BA11" s="45">
        <f>AZ11*100/C11</f>
        <v>50</v>
      </c>
      <c r="BB11" s="37">
        <f>(G11+J11+M11+P11+S11+V11+Y11+AB11+AE11+AH11+AK11+AN11+AQ11+AT11+AW11)/15</f>
        <v>1</v>
      </c>
      <c r="BC11" s="45">
        <f>BB11*100/C11</f>
        <v>25</v>
      </c>
      <c r="BD11" s="37">
        <f>(H11+K11+N11+Q11+T11+W11+Z11+AC11+AF11+AI11+AL11+AO11+AR11+AU11+AX11)/15</f>
        <v>1</v>
      </c>
      <c r="BE11" s="45">
        <f>BD11*100/C11</f>
        <v>25</v>
      </c>
      <c r="BF11" s="37">
        <f>AZ11+BB11</f>
        <v>3</v>
      </c>
      <c r="BG11" s="45">
        <f>BF11*100/C11</f>
        <v>75</v>
      </c>
    </row>
    <row r="12" spans="1:62" ht="15.75">
      <c r="A12" s="99">
        <v>2</v>
      </c>
      <c r="B12" s="100"/>
      <c r="C12" s="35"/>
      <c r="D12" s="33"/>
      <c r="E12" s="33"/>
      <c r="F12" s="36"/>
      <c r="G12" s="36"/>
      <c r="H12" s="36"/>
      <c r="I12" s="36"/>
      <c r="J12" s="36"/>
      <c r="K12" s="36"/>
      <c r="L12" s="36"/>
      <c r="M12" s="36"/>
      <c r="N12" s="36"/>
      <c r="O12" s="35"/>
      <c r="P12" s="35"/>
      <c r="Q12" s="35"/>
      <c r="R12" s="35"/>
      <c r="S12" s="35"/>
      <c r="T12" s="35"/>
      <c r="U12" s="35"/>
      <c r="V12" s="35"/>
      <c r="W12" s="35"/>
      <c r="X12" s="19"/>
      <c r="Y12" s="19"/>
      <c r="Z12" s="12"/>
      <c r="AA12" s="36"/>
      <c r="AB12" s="36"/>
      <c r="AC12" s="36"/>
      <c r="AD12" s="36"/>
      <c r="AE12" s="36"/>
      <c r="AF12" s="36"/>
      <c r="AG12" s="33"/>
      <c r="AH12" s="33"/>
      <c r="AI12" s="33"/>
      <c r="AJ12" s="33"/>
      <c r="AK12" s="33"/>
      <c r="AL12" s="33"/>
      <c r="AM12" s="33"/>
      <c r="AN12" s="33"/>
      <c r="AO12" s="33"/>
      <c r="AP12" s="36"/>
      <c r="AQ12" s="33"/>
      <c r="AR12" s="23"/>
      <c r="AS12" s="33"/>
      <c r="AT12" s="33"/>
      <c r="AU12" s="33"/>
      <c r="AV12" s="33"/>
      <c r="AW12" s="33"/>
      <c r="AX12" s="33"/>
      <c r="AZ12" s="37">
        <f t="shared" ref="AZ12:AZ26" si="0">(F12+I12+L12+O12+R12+U12+X12+AA12+AD12+AG12+AJ12+AM12+AP12+AS12+AV12)/15</f>
        <v>0</v>
      </c>
      <c r="BA12" s="45" t="e">
        <f t="shared" ref="BA12:BA26" si="1">AZ12*100/C12</f>
        <v>#DIV/0!</v>
      </c>
      <c r="BB12" s="37">
        <f t="shared" ref="BB12:BB26" si="2">(G12+J12+M12+P12+S12+V12+Y12+AB12+AE12+AH12+AK12+AN12+AQ12+AT12+AW12)/15</f>
        <v>0</v>
      </c>
      <c r="BC12" s="45" t="e">
        <f t="shared" ref="BC12:BC26" si="3">BB12*100/C12</f>
        <v>#DIV/0!</v>
      </c>
      <c r="BD12" s="37">
        <f t="shared" ref="BD12:BD26" si="4">(H12+K12+N12+Q12+T12+W12+Z12+AC12+AF12+AI12+AL12+AO12+AR12+AU12+AX12)/15</f>
        <v>0</v>
      </c>
      <c r="BE12" s="45" t="e">
        <f t="shared" ref="BE12:BE26" si="5">BD12*100/C12</f>
        <v>#DIV/0!</v>
      </c>
      <c r="BF12" s="37">
        <f t="shared" ref="BF12:BF26" si="6">AZ12+BB12</f>
        <v>0</v>
      </c>
      <c r="BG12" s="45" t="e">
        <f t="shared" ref="BG12:BG26" si="7">BF12*100/C12</f>
        <v>#DIV/0!</v>
      </c>
    </row>
    <row r="13" spans="1:62" ht="15.75">
      <c r="A13" s="99">
        <v>3</v>
      </c>
      <c r="B13" s="100"/>
      <c r="C13" s="35"/>
      <c r="D13" s="33"/>
      <c r="E13" s="33"/>
      <c r="F13" s="36"/>
      <c r="G13" s="36"/>
      <c r="H13" s="36"/>
      <c r="I13" s="36"/>
      <c r="J13" s="36"/>
      <c r="K13" s="36"/>
      <c r="L13" s="36"/>
      <c r="M13" s="36"/>
      <c r="N13" s="36"/>
      <c r="O13" s="35"/>
      <c r="P13" s="35"/>
      <c r="Q13" s="35"/>
      <c r="R13" s="35"/>
      <c r="S13" s="35"/>
      <c r="T13" s="35"/>
      <c r="U13" s="35"/>
      <c r="V13" s="35"/>
      <c r="W13" s="35"/>
      <c r="X13" s="19"/>
      <c r="Y13" s="19"/>
      <c r="Z13" s="12"/>
      <c r="AA13" s="36"/>
      <c r="AB13" s="36"/>
      <c r="AC13" s="36"/>
      <c r="AD13" s="36"/>
      <c r="AE13" s="36"/>
      <c r="AF13" s="36"/>
      <c r="AG13" s="33"/>
      <c r="AH13" s="33"/>
      <c r="AI13" s="33"/>
      <c r="AJ13" s="33"/>
      <c r="AK13" s="33"/>
      <c r="AL13" s="33"/>
      <c r="AM13" s="33"/>
      <c r="AN13" s="33"/>
      <c r="AO13" s="33"/>
      <c r="AP13" s="36"/>
      <c r="AQ13" s="33"/>
      <c r="AR13" s="23"/>
      <c r="AS13" s="33"/>
      <c r="AT13" s="33"/>
      <c r="AU13" s="33"/>
      <c r="AV13" s="33"/>
      <c r="AW13" s="33"/>
      <c r="AX13" s="33"/>
      <c r="AZ13" s="37">
        <f t="shared" si="0"/>
        <v>0</v>
      </c>
      <c r="BA13" s="45" t="e">
        <f t="shared" si="1"/>
        <v>#DIV/0!</v>
      </c>
      <c r="BB13" s="37">
        <f t="shared" si="2"/>
        <v>0</v>
      </c>
      <c r="BC13" s="45" t="e">
        <f t="shared" si="3"/>
        <v>#DIV/0!</v>
      </c>
      <c r="BD13" s="37">
        <f t="shared" si="4"/>
        <v>0</v>
      </c>
      <c r="BE13" s="45" t="e">
        <f t="shared" si="5"/>
        <v>#DIV/0!</v>
      </c>
      <c r="BF13" s="37">
        <f t="shared" si="6"/>
        <v>0</v>
      </c>
      <c r="BG13" s="45" t="e">
        <f t="shared" si="7"/>
        <v>#DIV/0!</v>
      </c>
    </row>
    <row r="14" spans="1:62" ht="15.75">
      <c r="A14" s="99">
        <v>4</v>
      </c>
      <c r="B14" s="100"/>
      <c r="C14" s="35"/>
      <c r="D14" s="33"/>
      <c r="E14" s="33"/>
      <c r="F14" s="36"/>
      <c r="G14" s="36"/>
      <c r="H14" s="36"/>
      <c r="I14" s="36"/>
      <c r="J14" s="36"/>
      <c r="K14" s="36"/>
      <c r="L14" s="36"/>
      <c r="M14" s="36"/>
      <c r="N14" s="36"/>
      <c r="O14" s="35"/>
      <c r="P14" s="35"/>
      <c r="Q14" s="35"/>
      <c r="R14" s="35"/>
      <c r="S14" s="35"/>
      <c r="T14" s="35"/>
      <c r="U14" s="35"/>
      <c r="V14" s="35"/>
      <c r="W14" s="35"/>
      <c r="X14" s="19"/>
      <c r="Y14" s="19"/>
      <c r="Z14" s="12"/>
      <c r="AA14" s="36"/>
      <c r="AB14" s="36"/>
      <c r="AC14" s="36"/>
      <c r="AD14" s="36"/>
      <c r="AE14" s="36"/>
      <c r="AF14" s="36"/>
      <c r="AG14" s="33"/>
      <c r="AH14" s="33"/>
      <c r="AI14" s="33"/>
      <c r="AJ14" s="33"/>
      <c r="AK14" s="33"/>
      <c r="AL14" s="33"/>
      <c r="AM14" s="33"/>
      <c r="AN14" s="33"/>
      <c r="AO14" s="33"/>
      <c r="AP14" s="36"/>
      <c r="AQ14" s="33"/>
      <c r="AR14" s="23"/>
      <c r="AS14" s="33"/>
      <c r="AT14" s="33"/>
      <c r="AU14" s="33"/>
      <c r="AV14" s="33"/>
      <c r="AW14" s="33"/>
      <c r="AX14" s="33"/>
      <c r="AZ14" s="37">
        <f t="shared" si="0"/>
        <v>0</v>
      </c>
      <c r="BA14" s="45" t="e">
        <f t="shared" si="1"/>
        <v>#DIV/0!</v>
      </c>
      <c r="BB14" s="37">
        <f t="shared" si="2"/>
        <v>0</v>
      </c>
      <c r="BC14" s="45" t="e">
        <f t="shared" si="3"/>
        <v>#DIV/0!</v>
      </c>
      <c r="BD14" s="37">
        <f t="shared" si="4"/>
        <v>0</v>
      </c>
      <c r="BE14" s="45" t="e">
        <f t="shared" si="5"/>
        <v>#DIV/0!</v>
      </c>
      <c r="BF14" s="37">
        <f t="shared" si="6"/>
        <v>0</v>
      </c>
      <c r="BG14" s="45" t="e">
        <f t="shared" si="7"/>
        <v>#DIV/0!</v>
      </c>
    </row>
    <row r="15" spans="1:62">
      <c r="A15" s="26">
        <v>5</v>
      </c>
      <c r="B15" s="12"/>
      <c r="C15" s="35"/>
      <c r="D15" s="33"/>
      <c r="E15" s="33"/>
      <c r="F15" s="36"/>
      <c r="G15" s="36"/>
      <c r="H15" s="36"/>
      <c r="I15" s="36"/>
      <c r="J15" s="36"/>
      <c r="K15" s="36"/>
      <c r="L15" s="36"/>
      <c r="M15" s="36"/>
      <c r="N15" s="36"/>
      <c r="O15" s="35"/>
      <c r="P15" s="35"/>
      <c r="Q15" s="35"/>
      <c r="R15" s="35"/>
      <c r="S15" s="35"/>
      <c r="T15" s="35"/>
      <c r="U15" s="35"/>
      <c r="V15" s="35"/>
      <c r="W15" s="35"/>
      <c r="X15" s="19"/>
      <c r="Y15" s="19"/>
      <c r="Z15" s="12"/>
      <c r="AA15" s="36"/>
      <c r="AB15" s="36"/>
      <c r="AC15" s="36"/>
      <c r="AD15" s="36"/>
      <c r="AE15" s="36"/>
      <c r="AF15" s="36"/>
      <c r="AG15" s="33"/>
      <c r="AH15" s="33"/>
      <c r="AI15" s="33"/>
      <c r="AJ15" s="33"/>
      <c r="AK15" s="33"/>
      <c r="AL15" s="33"/>
      <c r="AM15" s="33"/>
      <c r="AN15" s="33"/>
      <c r="AO15" s="33"/>
      <c r="AP15" s="36"/>
      <c r="AQ15" s="33"/>
      <c r="AR15" s="23"/>
      <c r="AS15" s="33"/>
      <c r="AT15" s="33"/>
      <c r="AU15" s="33"/>
      <c r="AV15" s="33"/>
      <c r="AW15" s="33"/>
      <c r="AX15" s="33"/>
      <c r="AZ15" s="37">
        <f t="shared" si="0"/>
        <v>0</v>
      </c>
      <c r="BA15" s="45" t="e">
        <f t="shared" si="1"/>
        <v>#DIV/0!</v>
      </c>
      <c r="BB15" s="37">
        <f t="shared" si="2"/>
        <v>0</v>
      </c>
      <c r="BC15" s="45" t="e">
        <f t="shared" si="3"/>
        <v>#DIV/0!</v>
      </c>
      <c r="BD15" s="37">
        <f t="shared" si="4"/>
        <v>0</v>
      </c>
      <c r="BE15" s="45" t="e">
        <f t="shared" si="5"/>
        <v>#DIV/0!</v>
      </c>
      <c r="BF15" s="37">
        <f t="shared" si="6"/>
        <v>0</v>
      </c>
      <c r="BG15" s="45" t="e">
        <f t="shared" si="7"/>
        <v>#DIV/0!</v>
      </c>
    </row>
    <row r="16" spans="1:62">
      <c r="A16" s="26">
        <v>6</v>
      </c>
      <c r="B16" s="22"/>
      <c r="C16" s="35"/>
      <c r="D16" s="21"/>
      <c r="E16" s="21"/>
      <c r="F16" s="33"/>
      <c r="G16" s="33"/>
      <c r="H16" s="33"/>
      <c r="I16" s="23"/>
      <c r="J16" s="23"/>
      <c r="K16" s="23"/>
      <c r="L16" s="23"/>
      <c r="M16" s="23"/>
      <c r="N16" s="23"/>
      <c r="O16" s="24"/>
      <c r="P16" s="24"/>
      <c r="Q16" s="24"/>
      <c r="R16" s="24"/>
      <c r="S16" s="24"/>
      <c r="T16" s="24"/>
      <c r="U16" s="24"/>
      <c r="V16" s="24"/>
      <c r="W16" s="24"/>
      <c r="X16" s="18"/>
      <c r="Y16" s="18"/>
      <c r="Z16" s="18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Z16" s="37">
        <f t="shared" si="0"/>
        <v>0</v>
      </c>
      <c r="BA16" s="45" t="e">
        <f t="shared" si="1"/>
        <v>#DIV/0!</v>
      </c>
      <c r="BB16" s="37">
        <f t="shared" si="2"/>
        <v>0</v>
      </c>
      <c r="BC16" s="45" t="e">
        <f t="shared" si="3"/>
        <v>#DIV/0!</v>
      </c>
      <c r="BD16" s="37">
        <f t="shared" si="4"/>
        <v>0</v>
      </c>
      <c r="BE16" s="45" t="e">
        <f t="shared" si="5"/>
        <v>#DIV/0!</v>
      </c>
      <c r="BF16" s="37">
        <f t="shared" si="6"/>
        <v>0</v>
      </c>
      <c r="BG16" s="45" t="e">
        <f t="shared" si="7"/>
        <v>#DIV/0!</v>
      </c>
    </row>
    <row r="17" spans="1:98">
      <c r="A17" s="26">
        <v>7</v>
      </c>
      <c r="B17" s="22"/>
      <c r="C17" s="35"/>
      <c r="D17" s="26"/>
      <c r="E17" s="26"/>
      <c r="F17" s="12"/>
      <c r="G17" s="12"/>
      <c r="H17" s="12"/>
      <c r="I17" s="19"/>
      <c r="J17" s="19"/>
      <c r="K17" s="19"/>
      <c r="L17" s="19"/>
      <c r="M17" s="19"/>
      <c r="N17" s="19"/>
      <c r="O17" s="27"/>
      <c r="P17" s="27"/>
      <c r="Q17" s="27"/>
      <c r="R17" s="27"/>
      <c r="S17" s="27"/>
      <c r="T17" s="27"/>
      <c r="U17" s="27"/>
      <c r="V17" s="27"/>
      <c r="W17" s="27"/>
      <c r="X17" s="18"/>
      <c r="Y17" s="25"/>
      <c r="Z17" s="25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Z17" s="37">
        <f t="shared" si="0"/>
        <v>0</v>
      </c>
      <c r="BA17" s="45" t="e">
        <f t="shared" si="1"/>
        <v>#DIV/0!</v>
      </c>
      <c r="BB17" s="37">
        <f t="shared" si="2"/>
        <v>0</v>
      </c>
      <c r="BC17" s="45" t="e">
        <f t="shared" si="3"/>
        <v>#DIV/0!</v>
      </c>
      <c r="BD17" s="37">
        <f t="shared" si="4"/>
        <v>0</v>
      </c>
      <c r="BE17" s="45" t="e">
        <f t="shared" si="5"/>
        <v>#DIV/0!</v>
      </c>
      <c r="BF17" s="37">
        <f t="shared" si="6"/>
        <v>0</v>
      </c>
      <c r="BG17" s="45" t="e">
        <f t="shared" si="7"/>
        <v>#DIV/0!</v>
      </c>
    </row>
    <row r="18" spans="1:98">
      <c r="A18" s="29">
        <v>8</v>
      </c>
      <c r="B18" s="22"/>
      <c r="C18" s="35"/>
      <c r="D18" s="26"/>
      <c r="E18" s="26"/>
      <c r="F18" s="12"/>
      <c r="G18" s="12"/>
      <c r="H18" s="12"/>
      <c r="I18" s="19"/>
      <c r="J18" s="19"/>
      <c r="K18" s="19"/>
      <c r="L18" s="19"/>
      <c r="M18" s="19"/>
      <c r="N18" s="19"/>
      <c r="O18" s="27"/>
      <c r="P18" s="27"/>
      <c r="Q18" s="27"/>
      <c r="R18" s="27"/>
      <c r="S18" s="27"/>
      <c r="T18" s="27"/>
      <c r="U18" s="27"/>
      <c r="V18" s="27"/>
      <c r="W18" s="27"/>
      <c r="X18" s="25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Z18" s="37">
        <f t="shared" si="0"/>
        <v>0</v>
      </c>
      <c r="BA18" s="45" t="e">
        <f t="shared" si="1"/>
        <v>#DIV/0!</v>
      </c>
      <c r="BB18" s="37">
        <f t="shared" si="2"/>
        <v>0</v>
      </c>
      <c r="BC18" s="45" t="e">
        <f t="shared" si="3"/>
        <v>#DIV/0!</v>
      </c>
      <c r="BD18" s="37">
        <f t="shared" si="4"/>
        <v>0</v>
      </c>
      <c r="BE18" s="45" t="e">
        <f t="shared" si="5"/>
        <v>#DIV/0!</v>
      </c>
      <c r="BF18" s="37">
        <f t="shared" si="6"/>
        <v>0</v>
      </c>
      <c r="BG18" s="45" t="e">
        <f t="shared" si="7"/>
        <v>#DIV/0!</v>
      </c>
    </row>
    <row r="19" spans="1:98">
      <c r="A19" s="29">
        <v>9</v>
      </c>
      <c r="B19" s="22"/>
      <c r="C19" s="35"/>
      <c r="D19" s="26"/>
      <c r="E19" s="26"/>
      <c r="F19" s="12"/>
      <c r="G19" s="12"/>
      <c r="H19" s="12"/>
      <c r="I19" s="19"/>
      <c r="J19" s="19"/>
      <c r="K19" s="19"/>
      <c r="L19" s="19"/>
      <c r="M19" s="19"/>
      <c r="N19" s="19"/>
      <c r="O19" s="27"/>
      <c r="P19" s="27"/>
      <c r="Q19" s="27"/>
      <c r="R19" s="27"/>
      <c r="S19" s="27"/>
      <c r="T19" s="27"/>
      <c r="U19" s="27"/>
      <c r="V19" s="27"/>
      <c r="W19" s="27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Z19" s="37">
        <f t="shared" si="0"/>
        <v>0</v>
      </c>
      <c r="BA19" s="45" t="e">
        <f t="shared" si="1"/>
        <v>#DIV/0!</v>
      </c>
      <c r="BB19" s="37">
        <f t="shared" si="2"/>
        <v>0</v>
      </c>
      <c r="BC19" s="45" t="e">
        <f t="shared" si="3"/>
        <v>#DIV/0!</v>
      </c>
      <c r="BD19" s="37">
        <f t="shared" si="4"/>
        <v>0</v>
      </c>
      <c r="BE19" s="45" t="e">
        <f t="shared" si="5"/>
        <v>#DIV/0!</v>
      </c>
      <c r="BF19" s="37">
        <f t="shared" si="6"/>
        <v>0</v>
      </c>
      <c r="BG19" s="45" t="e">
        <f t="shared" si="7"/>
        <v>#DIV/0!</v>
      </c>
    </row>
    <row r="20" spans="1:98">
      <c r="A20" s="29">
        <v>10</v>
      </c>
      <c r="B20" s="22"/>
      <c r="C20" s="35"/>
      <c r="D20" s="26"/>
      <c r="E20" s="26"/>
      <c r="F20" s="12"/>
      <c r="G20" s="12"/>
      <c r="H20" s="12"/>
      <c r="I20" s="19"/>
      <c r="J20" s="19"/>
      <c r="K20" s="19"/>
      <c r="L20" s="19"/>
      <c r="M20" s="19"/>
      <c r="N20" s="19"/>
      <c r="O20" s="27"/>
      <c r="P20" s="27"/>
      <c r="Q20" s="27"/>
      <c r="R20" s="27"/>
      <c r="S20" s="27"/>
      <c r="T20" s="27"/>
      <c r="U20" s="27"/>
      <c r="V20" s="27"/>
      <c r="W20" s="27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Z20" s="37">
        <f t="shared" si="0"/>
        <v>0</v>
      </c>
      <c r="BA20" s="45" t="e">
        <f t="shared" si="1"/>
        <v>#DIV/0!</v>
      </c>
      <c r="BB20" s="37">
        <f t="shared" si="2"/>
        <v>0</v>
      </c>
      <c r="BC20" s="45" t="e">
        <f t="shared" si="3"/>
        <v>#DIV/0!</v>
      </c>
      <c r="BD20" s="37">
        <f t="shared" si="4"/>
        <v>0</v>
      </c>
      <c r="BE20" s="45" t="e">
        <f t="shared" si="5"/>
        <v>#DIV/0!</v>
      </c>
      <c r="BF20" s="37">
        <f t="shared" si="6"/>
        <v>0</v>
      </c>
      <c r="BG20" s="45" t="e">
        <f t="shared" si="7"/>
        <v>#DIV/0!</v>
      </c>
    </row>
    <row r="21" spans="1:98">
      <c r="A21" s="29">
        <v>11</v>
      </c>
      <c r="B21" s="22"/>
      <c r="C21" s="35"/>
      <c r="D21" s="26"/>
      <c r="E21" s="26"/>
      <c r="F21" s="12"/>
      <c r="G21" s="12"/>
      <c r="H21" s="12"/>
      <c r="I21" s="19"/>
      <c r="J21" s="19"/>
      <c r="K21" s="19"/>
      <c r="L21" s="19"/>
      <c r="M21" s="19"/>
      <c r="N21" s="19"/>
      <c r="O21" s="27"/>
      <c r="P21" s="27"/>
      <c r="Q21" s="27"/>
      <c r="R21" s="27"/>
      <c r="S21" s="27"/>
      <c r="T21" s="27"/>
      <c r="U21" s="27"/>
      <c r="V21" s="27"/>
      <c r="W21" s="27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Z21" s="37">
        <f t="shared" si="0"/>
        <v>0</v>
      </c>
      <c r="BA21" s="45" t="e">
        <f t="shared" si="1"/>
        <v>#DIV/0!</v>
      </c>
      <c r="BB21" s="37">
        <f t="shared" si="2"/>
        <v>0</v>
      </c>
      <c r="BC21" s="45" t="e">
        <f t="shared" si="3"/>
        <v>#DIV/0!</v>
      </c>
      <c r="BD21" s="37">
        <f t="shared" si="4"/>
        <v>0</v>
      </c>
      <c r="BE21" s="45" t="e">
        <f t="shared" si="5"/>
        <v>#DIV/0!</v>
      </c>
      <c r="BF21" s="37">
        <f t="shared" si="6"/>
        <v>0</v>
      </c>
      <c r="BG21" s="45" t="e">
        <f t="shared" si="7"/>
        <v>#DIV/0!</v>
      </c>
    </row>
    <row r="22" spans="1:98">
      <c r="A22" s="29">
        <v>12</v>
      </c>
      <c r="B22" s="22"/>
      <c r="C22" s="35"/>
      <c r="D22" s="26"/>
      <c r="E22" s="26"/>
      <c r="F22" s="12"/>
      <c r="G22" s="12"/>
      <c r="H22" s="12"/>
      <c r="I22" s="19"/>
      <c r="J22" s="19"/>
      <c r="K22" s="19"/>
      <c r="L22" s="19"/>
      <c r="M22" s="19"/>
      <c r="N22" s="19"/>
      <c r="O22" s="27"/>
      <c r="P22" s="27"/>
      <c r="Q22" s="27"/>
      <c r="R22" s="27"/>
      <c r="S22" s="27"/>
      <c r="T22" s="27"/>
      <c r="U22" s="27"/>
      <c r="V22" s="27"/>
      <c r="W22" s="27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Z22" s="37">
        <f t="shared" si="0"/>
        <v>0</v>
      </c>
      <c r="BA22" s="45" t="e">
        <f t="shared" si="1"/>
        <v>#DIV/0!</v>
      </c>
      <c r="BB22" s="37">
        <f t="shared" si="2"/>
        <v>0</v>
      </c>
      <c r="BC22" s="45" t="e">
        <f t="shared" si="3"/>
        <v>#DIV/0!</v>
      </c>
      <c r="BD22" s="37">
        <f t="shared" si="4"/>
        <v>0</v>
      </c>
      <c r="BE22" s="45" t="e">
        <f t="shared" si="5"/>
        <v>#DIV/0!</v>
      </c>
      <c r="BF22" s="37">
        <f t="shared" si="6"/>
        <v>0</v>
      </c>
      <c r="BG22" s="45" t="e">
        <f t="shared" si="7"/>
        <v>#DIV/0!</v>
      </c>
    </row>
    <row r="23" spans="1:98">
      <c r="A23" s="29">
        <v>13</v>
      </c>
      <c r="B23" s="22"/>
      <c r="C23" s="35"/>
      <c r="D23" s="29"/>
      <c r="E23" s="29"/>
      <c r="F23" s="15"/>
      <c r="G23" s="15"/>
      <c r="H23" s="15"/>
      <c r="I23" s="28"/>
      <c r="J23" s="28"/>
      <c r="K23" s="28"/>
      <c r="L23" s="28"/>
      <c r="M23" s="28"/>
      <c r="N23" s="28"/>
      <c r="O23" s="27"/>
      <c r="P23" s="27"/>
      <c r="Q23" s="27"/>
      <c r="R23" s="27"/>
      <c r="S23" s="27"/>
      <c r="T23" s="27"/>
      <c r="U23" s="27"/>
      <c r="V23" s="27"/>
      <c r="W23" s="27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Z23" s="37">
        <f t="shared" si="0"/>
        <v>0</v>
      </c>
      <c r="BA23" s="45" t="e">
        <f t="shared" si="1"/>
        <v>#DIV/0!</v>
      </c>
      <c r="BB23" s="37">
        <f t="shared" si="2"/>
        <v>0</v>
      </c>
      <c r="BC23" s="45" t="e">
        <f t="shared" si="3"/>
        <v>#DIV/0!</v>
      </c>
      <c r="BD23" s="37">
        <f t="shared" si="4"/>
        <v>0</v>
      </c>
      <c r="BE23" s="45" t="e">
        <f t="shared" si="5"/>
        <v>#DIV/0!</v>
      </c>
      <c r="BF23" s="37">
        <f t="shared" si="6"/>
        <v>0</v>
      </c>
      <c r="BG23" s="45" t="e">
        <f t="shared" si="7"/>
        <v>#DIV/0!</v>
      </c>
    </row>
    <row r="24" spans="1:98">
      <c r="A24" s="29">
        <v>14</v>
      </c>
      <c r="B24" s="22"/>
      <c r="C24" s="35"/>
      <c r="D24" s="29"/>
      <c r="E24" s="29"/>
      <c r="F24" s="15"/>
      <c r="G24" s="15"/>
      <c r="H24" s="15"/>
      <c r="I24" s="28"/>
      <c r="J24" s="28"/>
      <c r="K24" s="28"/>
      <c r="L24" s="28"/>
      <c r="M24" s="28"/>
      <c r="N24" s="28"/>
      <c r="O24" s="27"/>
      <c r="P24" s="27"/>
      <c r="Q24" s="27"/>
      <c r="R24" s="27"/>
      <c r="S24" s="27"/>
      <c r="T24" s="27"/>
      <c r="U24" s="27"/>
      <c r="V24" s="27"/>
      <c r="W24" s="27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Z24" s="37">
        <f t="shared" si="0"/>
        <v>0</v>
      </c>
      <c r="BA24" s="45" t="e">
        <f t="shared" si="1"/>
        <v>#DIV/0!</v>
      </c>
      <c r="BB24" s="37">
        <f t="shared" si="2"/>
        <v>0</v>
      </c>
      <c r="BC24" s="45" t="e">
        <f t="shared" si="3"/>
        <v>#DIV/0!</v>
      </c>
      <c r="BD24" s="37">
        <f t="shared" si="4"/>
        <v>0</v>
      </c>
      <c r="BE24" s="45" t="e">
        <f t="shared" si="5"/>
        <v>#DIV/0!</v>
      </c>
      <c r="BF24" s="37">
        <f t="shared" si="6"/>
        <v>0</v>
      </c>
      <c r="BG24" s="45" t="e">
        <f t="shared" si="7"/>
        <v>#DIV/0!</v>
      </c>
    </row>
    <row r="25" spans="1:98">
      <c r="A25" s="29">
        <v>15</v>
      </c>
      <c r="B25" s="22"/>
      <c r="C25" s="35"/>
      <c r="D25" s="29"/>
      <c r="E25" s="29"/>
      <c r="F25" s="15"/>
      <c r="G25" s="15"/>
      <c r="H25" s="15"/>
      <c r="I25" s="28"/>
      <c r="J25" s="28"/>
      <c r="K25" s="28"/>
      <c r="L25" s="28"/>
      <c r="M25" s="28"/>
      <c r="N25" s="28"/>
      <c r="O25" s="27"/>
      <c r="P25" s="27"/>
      <c r="Q25" s="27"/>
      <c r="R25" s="27"/>
      <c r="S25" s="27"/>
      <c r="T25" s="27"/>
      <c r="U25" s="27"/>
      <c r="V25" s="27"/>
      <c r="W25" s="27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Z25" s="37">
        <f t="shared" si="0"/>
        <v>0</v>
      </c>
      <c r="BA25" s="45" t="e">
        <f t="shared" si="1"/>
        <v>#DIV/0!</v>
      </c>
      <c r="BB25" s="37">
        <f t="shared" si="2"/>
        <v>0</v>
      </c>
      <c r="BC25" s="45" t="e">
        <f t="shared" si="3"/>
        <v>#DIV/0!</v>
      </c>
      <c r="BD25" s="37">
        <f t="shared" si="4"/>
        <v>0</v>
      </c>
      <c r="BE25" s="45" t="e">
        <f t="shared" si="5"/>
        <v>#DIV/0!</v>
      </c>
      <c r="BF25" s="37">
        <f t="shared" si="6"/>
        <v>0</v>
      </c>
      <c r="BG25" s="45" t="e">
        <f t="shared" si="7"/>
        <v>#DIV/0!</v>
      </c>
    </row>
    <row r="26" spans="1:98">
      <c r="A26" s="31"/>
      <c r="B26" s="31" t="s">
        <v>87</v>
      </c>
      <c r="C26" s="40">
        <f>C11+C12+C13+C14+C15+C16+C17+C18+C19+C20+C21+C22+C23+C24+C25</f>
        <v>4</v>
      </c>
      <c r="D26" s="40">
        <f t="shared" ref="D26:E26" si="8">D11+D12+D13+D14+D15+D16+D17+D18+D19+D20+D21+D22+D23+D24+D25</f>
        <v>4</v>
      </c>
      <c r="E26" s="40">
        <f t="shared" si="8"/>
        <v>0</v>
      </c>
      <c r="F26" s="41">
        <f>F11+F12+F13+F14+F15+F16+F17+F18+F19+F20+F21+F22+F23+F24+F25</f>
        <v>2</v>
      </c>
      <c r="G26" s="41">
        <f t="shared" ref="G26:AX26" si="9">G11+G12+G13+G14+G15+G16+G17+G18+G19+G20+G21+G22+G23+G24+G25</f>
        <v>1</v>
      </c>
      <c r="H26" s="41">
        <f t="shared" si="9"/>
        <v>1</v>
      </c>
      <c r="I26" s="41">
        <f t="shared" si="9"/>
        <v>2</v>
      </c>
      <c r="J26" s="41">
        <f t="shared" si="9"/>
        <v>1</v>
      </c>
      <c r="K26" s="41">
        <f t="shared" si="9"/>
        <v>1</v>
      </c>
      <c r="L26" s="41">
        <f t="shared" si="9"/>
        <v>2</v>
      </c>
      <c r="M26" s="41">
        <f t="shared" si="9"/>
        <v>1</v>
      </c>
      <c r="N26" s="41">
        <f t="shared" si="9"/>
        <v>1</v>
      </c>
      <c r="O26" s="41">
        <f t="shared" si="9"/>
        <v>2</v>
      </c>
      <c r="P26" s="41">
        <f t="shared" si="9"/>
        <v>1</v>
      </c>
      <c r="Q26" s="41">
        <f t="shared" si="9"/>
        <v>1</v>
      </c>
      <c r="R26" s="41">
        <f t="shared" si="9"/>
        <v>2</v>
      </c>
      <c r="S26" s="41">
        <f t="shared" si="9"/>
        <v>1</v>
      </c>
      <c r="T26" s="41">
        <f t="shared" si="9"/>
        <v>1</v>
      </c>
      <c r="U26" s="41">
        <f t="shared" si="9"/>
        <v>2</v>
      </c>
      <c r="V26" s="41">
        <f t="shared" si="9"/>
        <v>1</v>
      </c>
      <c r="W26" s="41">
        <f t="shared" si="9"/>
        <v>1</v>
      </c>
      <c r="X26" s="41">
        <f t="shared" si="9"/>
        <v>2</v>
      </c>
      <c r="Y26" s="41">
        <f t="shared" si="9"/>
        <v>1</v>
      </c>
      <c r="Z26" s="41">
        <f t="shared" si="9"/>
        <v>1</v>
      </c>
      <c r="AA26" s="41">
        <f t="shared" si="9"/>
        <v>2</v>
      </c>
      <c r="AB26" s="41">
        <f t="shared" si="9"/>
        <v>1</v>
      </c>
      <c r="AC26" s="41">
        <f t="shared" si="9"/>
        <v>1</v>
      </c>
      <c r="AD26" s="41">
        <f t="shared" si="9"/>
        <v>2</v>
      </c>
      <c r="AE26" s="41">
        <f t="shared" si="9"/>
        <v>1</v>
      </c>
      <c r="AF26" s="41">
        <f t="shared" si="9"/>
        <v>1</v>
      </c>
      <c r="AG26" s="41">
        <f t="shared" si="9"/>
        <v>2</v>
      </c>
      <c r="AH26" s="41">
        <f t="shared" si="9"/>
        <v>1</v>
      </c>
      <c r="AI26" s="41">
        <f t="shared" si="9"/>
        <v>1</v>
      </c>
      <c r="AJ26" s="41">
        <f t="shared" si="9"/>
        <v>2</v>
      </c>
      <c r="AK26" s="41">
        <f t="shared" si="9"/>
        <v>1</v>
      </c>
      <c r="AL26" s="41">
        <f t="shared" si="9"/>
        <v>1</v>
      </c>
      <c r="AM26" s="41">
        <f t="shared" si="9"/>
        <v>2</v>
      </c>
      <c r="AN26" s="41">
        <f t="shared" si="9"/>
        <v>1</v>
      </c>
      <c r="AO26" s="41">
        <f t="shared" si="9"/>
        <v>1</v>
      </c>
      <c r="AP26" s="41">
        <f t="shared" si="9"/>
        <v>2</v>
      </c>
      <c r="AQ26" s="41">
        <f t="shared" si="9"/>
        <v>1</v>
      </c>
      <c r="AR26" s="41">
        <f t="shared" si="9"/>
        <v>1</v>
      </c>
      <c r="AS26" s="41">
        <f t="shared" si="9"/>
        <v>2</v>
      </c>
      <c r="AT26" s="41">
        <f t="shared" si="9"/>
        <v>1</v>
      </c>
      <c r="AU26" s="41">
        <f t="shared" si="9"/>
        <v>1</v>
      </c>
      <c r="AV26" s="41">
        <f t="shared" si="9"/>
        <v>2</v>
      </c>
      <c r="AW26" s="41">
        <f t="shared" si="9"/>
        <v>1</v>
      </c>
      <c r="AX26" s="41">
        <f t="shared" si="9"/>
        <v>1</v>
      </c>
      <c r="AY26" s="42"/>
      <c r="AZ26" s="43">
        <f t="shared" si="0"/>
        <v>2</v>
      </c>
      <c r="BA26" s="46">
        <f t="shared" si="1"/>
        <v>50</v>
      </c>
      <c r="BB26" s="43">
        <f t="shared" si="2"/>
        <v>1</v>
      </c>
      <c r="BC26" s="46">
        <f t="shared" si="3"/>
        <v>25</v>
      </c>
      <c r="BD26" s="43">
        <f t="shared" si="4"/>
        <v>1</v>
      </c>
      <c r="BE26" s="46">
        <f t="shared" si="5"/>
        <v>25</v>
      </c>
      <c r="BF26" s="43">
        <f t="shared" si="6"/>
        <v>3</v>
      </c>
      <c r="BG26" s="46">
        <f t="shared" si="7"/>
        <v>75</v>
      </c>
    </row>
    <row r="27" spans="1:98" ht="45.75" customHeight="1">
      <c r="A27" s="28"/>
      <c r="B27" s="32" t="s">
        <v>19</v>
      </c>
      <c r="C27" s="32"/>
      <c r="D27" s="44"/>
      <c r="E27" s="44"/>
      <c r="F27" s="46">
        <f>F26*100/C11</f>
        <v>50</v>
      </c>
      <c r="G27" s="46">
        <f>G26*100/C26</f>
        <v>25</v>
      </c>
      <c r="H27" s="46">
        <f>H26*100/C26</f>
        <v>25</v>
      </c>
      <c r="I27" s="46">
        <f>I26*100/C26</f>
        <v>50</v>
      </c>
      <c r="J27" s="46">
        <f>J26*100/C26</f>
        <v>25</v>
      </c>
      <c r="K27" s="46">
        <f>K26*-100/C26</f>
        <v>-25</v>
      </c>
      <c r="L27" s="46">
        <f>L26*100/C26</f>
        <v>50</v>
      </c>
      <c r="M27" s="46">
        <f>M26*100/C26</f>
        <v>25</v>
      </c>
      <c r="N27" s="46">
        <f>N26*100/C26</f>
        <v>25</v>
      </c>
      <c r="O27" s="46">
        <f>O26*100/C26</f>
        <v>50</v>
      </c>
      <c r="P27" s="46">
        <f>P26*100/C26</f>
        <v>25</v>
      </c>
      <c r="Q27" s="46">
        <f>Q26*100/C26</f>
        <v>25</v>
      </c>
      <c r="R27" s="46">
        <f>R26*100/C26</f>
        <v>50</v>
      </c>
      <c r="S27" s="46">
        <f>S26*100/C26</f>
        <v>25</v>
      </c>
      <c r="T27" s="46">
        <f>T26*100/C26</f>
        <v>25</v>
      </c>
      <c r="U27" s="46">
        <f>U26*100/C26</f>
        <v>50</v>
      </c>
      <c r="V27" s="46">
        <f>V26*100/C26</f>
        <v>25</v>
      </c>
      <c r="W27" s="46">
        <f>W26*100/C26</f>
        <v>25</v>
      </c>
      <c r="X27" s="46">
        <f>X26*100/C26</f>
        <v>50</v>
      </c>
      <c r="Y27" s="46">
        <f>Y26*100/C26</f>
        <v>25</v>
      </c>
      <c r="Z27" s="46">
        <f>Z26*100/C26</f>
        <v>25</v>
      </c>
      <c r="AA27" s="46">
        <f>AA26*100/C26</f>
        <v>50</v>
      </c>
      <c r="AB27" s="46">
        <f>AB26*100/C26</f>
        <v>25</v>
      </c>
      <c r="AC27" s="46">
        <f>AC26*100/C26</f>
        <v>25</v>
      </c>
      <c r="AD27" s="46">
        <f>AD26*100/C26</f>
        <v>50</v>
      </c>
      <c r="AE27" s="46">
        <f>AE26*100/C26</f>
        <v>25</v>
      </c>
      <c r="AF27" s="46">
        <f>AF26*100/C26</f>
        <v>25</v>
      </c>
      <c r="AG27" s="46">
        <f>AG26*100/C26</f>
        <v>50</v>
      </c>
      <c r="AH27" s="46">
        <f>AH26*100/C26</f>
        <v>25</v>
      </c>
      <c r="AI27" s="46">
        <f>AI26*100/C26</f>
        <v>25</v>
      </c>
      <c r="AJ27" s="46">
        <f>AJ26*100/C26</f>
        <v>50</v>
      </c>
      <c r="AK27" s="46">
        <f>AK26*100/C26</f>
        <v>25</v>
      </c>
      <c r="AL27" s="46">
        <f>AL26*100/C26</f>
        <v>25</v>
      </c>
      <c r="AM27" s="46">
        <f>AM26*100/C26</f>
        <v>50</v>
      </c>
      <c r="AN27" s="46">
        <f>AN26*100/C26</f>
        <v>25</v>
      </c>
      <c r="AO27" s="46">
        <f>AO26*100/C26</f>
        <v>25</v>
      </c>
      <c r="AP27" s="46">
        <f>AP26*100/C26</f>
        <v>50</v>
      </c>
      <c r="AQ27" s="46">
        <f>AQ26*100/C26</f>
        <v>25</v>
      </c>
      <c r="AR27" s="46">
        <f>AR26*100/C26</f>
        <v>25</v>
      </c>
      <c r="AS27" s="46">
        <f>AS26*100/C26</f>
        <v>50</v>
      </c>
      <c r="AT27" s="46">
        <f>AT26*100/C26</f>
        <v>25</v>
      </c>
      <c r="AU27" s="46">
        <f>AU26*100/C26</f>
        <v>25</v>
      </c>
      <c r="AV27" s="46">
        <f>AV26*100/C26</f>
        <v>50</v>
      </c>
      <c r="AW27" s="46">
        <f>AW26*100/C26</f>
        <v>25</v>
      </c>
      <c r="AX27" s="46">
        <f>AX26*100/C26</f>
        <v>25</v>
      </c>
      <c r="AY27" s="42"/>
      <c r="AZ27" s="44"/>
      <c r="BA27" s="44"/>
      <c r="BB27" s="44"/>
      <c r="BC27" s="44"/>
      <c r="BD27" s="44"/>
      <c r="BE27" s="44"/>
      <c r="BF27" s="44"/>
      <c r="BG27" s="44"/>
      <c r="CR27" s="1"/>
      <c r="CS27" s="4"/>
      <c r="CT27" s="4"/>
    </row>
    <row r="28" spans="1:98">
      <c r="E28" s="6"/>
      <c r="F28" s="6"/>
      <c r="G28" s="6"/>
      <c r="H28" s="6"/>
      <c r="I28" s="6"/>
      <c r="J28" s="6"/>
      <c r="K28" s="6"/>
      <c r="L28" s="6"/>
      <c r="CN28" s="4"/>
    </row>
    <row r="29" spans="1:98">
      <c r="E29" s="6"/>
      <c r="F29" s="6"/>
      <c r="G29" s="6"/>
      <c r="H29" s="6"/>
      <c r="I29" s="6"/>
      <c r="J29" s="6"/>
      <c r="K29" s="6"/>
      <c r="L29" s="6"/>
    </row>
    <row r="30" spans="1:98">
      <c r="E30" s="6"/>
      <c r="F30" s="6"/>
      <c r="G30" s="6"/>
      <c r="H30" s="6"/>
      <c r="I30" s="6"/>
      <c r="J30" s="6"/>
      <c r="K30" s="6"/>
      <c r="L30" s="6"/>
    </row>
    <row r="31" spans="1:98">
      <c r="E31" s="6"/>
      <c r="F31" s="6"/>
      <c r="G31" s="6"/>
      <c r="H31" s="6"/>
      <c r="I31" s="6"/>
      <c r="J31" s="6"/>
      <c r="K31" s="6"/>
      <c r="L31" s="6"/>
    </row>
    <row r="32" spans="1:98">
      <c r="E32" s="6"/>
      <c r="F32" s="6"/>
      <c r="G32" s="6"/>
      <c r="H32" s="6"/>
      <c r="I32" s="6"/>
      <c r="J32" s="6"/>
      <c r="K32" s="6"/>
      <c r="L32" s="6"/>
    </row>
    <row r="33" spans="5:12" ht="15" customHeight="1">
      <c r="E33" s="6"/>
      <c r="F33" s="6"/>
      <c r="G33" s="6"/>
      <c r="H33" s="6"/>
    </row>
    <row r="34" spans="5:12">
      <c r="E34" s="7"/>
      <c r="F34" s="7"/>
      <c r="G34" s="7"/>
      <c r="H34" s="7"/>
    </row>
    <row r="35" spans="5:12">
      <c r="E35" s="7"/>
      <c r="F35" s="7"/>
      <c r="G35" s="7"/>
      <c r="H35" s="7"/>
    </row>
    <row r="36" spans="5:12">
      <c r="E36" s="7"/>
      <c r="F36" s="7"/>
      <c r="G36" s="7"/>
      <c r="H36" s="7"/>
    </row>
    <row r="37" spans="5:12">
      <c r="E37" s="8"/>
      <c r="F37" s="8"/>
      <c r="G37" s="8"/>
      <c r="H37" s="8"/>
    </row>
    <row r="38" spans="5:12">
      <c r="E38" s="6"/>
      <c r="F38" s="6"/>
      <c r="G38" s="6"/>
      <c r="H38" s="6"/>
      <c r="I38" s="6"/>
      <c r="J38" s="6"/>
      <c r="K38" s="6"/>
      <c r="L38" s="6"/>
    </row>
    <row r="39" spans="5:12">
      <c r="E39" s="6"/>
      <c r="F39" s="6"/>
      <c r="G39" s="6"/>
      <c r="H39" s="6"/>
      <c r="I39" s="6"/>
      <c r="J39" s="6"/>
      <c r="K39" s="6"/>
      <c r="L39" s="6"/>
    </row>
    <row r="40" spans="5:12">
      <c r="E40" s="6"/>
      <c r="F40" s="6"/>
      <c r="G40" s="6"/>
      <c r="H40" s="6"/>
      <c r="I40" s="6"/>
      <c r="J40" s="6"/>
      <c r="K40" s="6"/>
      <c r="L40" s="6"/>
    </row>
    <row r="41" spans="5:12">
      <c r="E41" s="6"/>
      <c r="F41" s="6"/>
      <c r="G41" s="6"/>
      <c r="H41" s="6"/>
      <c r="I41" s="6"/>
      <c r="J41" s="6"/>
      <c r="K41" s="6"/>
      <c r="L41" s="6"/>
    </row>
    <row r="47" spans="5:12">
      <c r="E47" s="6"/>
      <c r="F47" s="6"/>
      <c r="G47" s="6"/>
      <c r="H47" s="6"/>
      <c r="I47" s="6"/>
      <c r="J47" s="6"/>
      <c r="K47" s="6"/>
      <c r="L47" s="6"/>
    </row>
    <row r="48" spans="5:12">
      <c r="E48" s="6"/>
      <c r="F48" s="6"/>
      <c r="G48" s="6"/>
      <c r="H48" s="6"/>
      <c r="I48" s="6"/>
      <c r="J48" s="6"/>
      <c r="K48" s="6"/>
      <c r="L48" s="6"/>
    </row>
    <row r="49" spans="5:12">
      <c r="E49" s="6"/>
      <c r="F49" s="6"/>
      <c r="G49" s="6"/>
      <c r="H49" s="6"/>
      <c r="I49" s="6"/>
      <c r="J49" s="6"/>
      <c r="K49" s="6"/>
      <c r="L49" s="6"/>
    </row>
    <row r="50" spans="5:12">
      <c r="E50" s="6"/>
      <c r="F50" s="6"/>
      <c r="G50" s="6"/>
      <c r="H50" s="6"/>
      <c r="I50" s="6"/>
      <c r="J50" s="6"/>
      <c r="K50" s="6"/>
      <c r="L50" s="6"/>
    </row>
  </sheetData>
  <mergeCells count="48">
    <mergeCell ref="BG8:BG10"/>
    <mergeCell ref="A6:BG6"/>
    <mergeCell ref="B4:O4"/>
    <mergeCell ref="B3:O3"/>
    <mergeCell ref="B5:O5"/>
    <mergeCell ref="AP8:AR8"/>
    <mergeCell ref="AS8:AU8"/>
    <mergeCell ref="AV8:AX8"/>
    <mergeCell ref="BF8:BF10"/>
    <mergeCell ref="L8:N8"/>
    <mergeCell ref="R8:T8"/>
    <mergeCell ref="U8:W8"/>
    <mergeCell ref="F8:H8"/>
    <mergeCell ref="I8:K8"/>
    <mergeCell ref="F7:N7"/>
    <mergeCell ref="X8:Z8"/>
    <mergeCell ref="B2:O2"/>
    <mergeCell ref="AZ8:BE9"/>
    <mergeCell ref="AA9:AC9"/>
    <mergeCell ref="AD9:AF9"/>
    <mergeCell ref="O9:Q9"/>
    <mergeCell ref="R9:T9"/>
    <mergeCell ref="U9:W9"/>
    <mergeCell ref="AG8:AI8"/>
    <mergeCell ref="AJ8:AL8"/>
    <mergeCell ref="AP9:AR9"/>
    <mergeCell ref="AS9:AU9"/>
    <mergeCell ref="AV9:AX9"/>
    <mergeCell ref="AG9:AI9"/>
    <mergeCell ref="AJ9:AL9"/>
    <mergeCell ref="AM9:AO9"/>
    <mergeCell ref="AG7:AO7"/>
    <mergeCell ref="AA8:AC8"/>
    <mergeCell ref="O8:Q8"/>
    <mergeCell ref="X7:AF7"/>
    <mergeCell ref="O7:W7"/>
    <mergeCell ref="AM8:AO8"/>
    <mergeCell ref="AD8:AF8"/>
    <mergeCell ref="L9:N9"/>
    <mergeCell ref="X9:Z9"/>
    <mergeCell ref="F9:H9"/>
    <mergeCell ref="I9:K9"/>
    <mergeCell ref="D9:D10"/>
    <mergeCell ref="D7:E8"/>
    <mergeCell ref="C7:C10"/>
    <mergeCell ref="B7:B10"/>
    <mergeCell ref="A7:A10"/>
    <mergeCell ref="E9:E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Старшая группа</vt:lpstr>
      <vt:lpstr>СВОД методиста ДО по СГ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2026-03-02T04:03:23Z</cp:lastPrinted>
  <dcterms:created xsi:type="dcterms:W3CDTF">2022-12-22T06:57:03Z</dcterms:created>
  <dcterms:modified xsi:type="dcterms:W3CDTF">2026-03-09T17:29:14Z</dcterms:modified>
</cp:coreProperties>
</file>