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tabRatio="944" activeTab="3"/>
  </bookViews>
  <sheets>
    <sheet name="средняя группа" sheetId="11" r:id="rId1"/>
    <sheet name="старшая группа" sheetId="12" r:id="rId2"/>
    <sheet name="предшкольная группа" sheetId="13" r:id="rId3"/>
    <sheet name="Свод методиста ДО" sheetId="16" r:id="rId4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6"/>
  <c r="W9" l="1"/>
  <c r="X9" s="1"/>
  <c r="W10"/>
  <c r="X10" s="1"/>
  <c r="W11"/>
  <c r="X11" s="1"/>
  <c r="W12"/>
  <c r="X12" s="1"/>
  <c r="W8"/>
  <c r="X8" s="1"/>
  <c r="U9"/>
  <c r="V9" s="1"/>
  <c r="U10"/>
  <c r="V10" s="1"/>
  <c r="U11"/>
  <c r="V11" s="1"/>
  <c r="U12"/>
  <c r="V12" s="1"/>
  <c r="U8"/>
  <c r="V8" s="1"/>
  <c r="S9"/>
  <c r="T9" s="1"/>
  <c r="S10"/>
  <c r="T10" s="1"/>
  <c r="S11"/>
  <c r="T11" s="1"/>
  <c r="S12"/>
  <c r="T12" s="1"/>
  <c r="S8"/>
  <c r="T8" s="1"/>
  <c r="D13"/>
  <c r="E13"/>
  <c r="F13"/>
  <c r="G13"/>
  <c r="H13"/>
  <c r="I13"/>
  <c r="J13"/>
  <c r="K13"/>
  <c r="L13"/>
  <c r="M13"/>
  <c r="N13"/>
  <c r="O13"/>
  <c r="P13"/>
  <c r="Q13"/>
  <c r="R13"/>
  <c r="E16" i="13" l="1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E16" i="12"/>
  <c r="F16"/>
  <c r="G16"/>
  <c r="H16"/>
  <c r="I16"/>
  <c r="J16"/>
  <c r="K16"/>
  <c r="L16"/>
  <c r="M16"/>
  <c r="N16"/>
  <c r="O16"/>
  <c r="P16"/>
  <c r="Q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4" i="11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D16" i="13" l="1"/>
  <c r="D16" i="12"/>
  <c r="D17" s="1"/>
  <c r="D14" i="11"/>
  <c r="D15" s="1"/>
  <c r="D17" i="13" l="1"/>
  <c r="F17"/>
  <c r="G17"/>
  <c r="E17"/>
  <c r="C14" i="16"/>
  <c r="AC17" i="13" l="1"/>
  <c r="AD17"/>
  <c r="AE17"/>
  <c r="Z17"/>
  <c r="AA17"/>
  <c r="AB17"/>
  <c r="W17"/>
  <c r="X17"/>
  <c r="Y17"/>
  <c r="T17"/>
  <c r="U17"/>
  <c r="V17"/>
  <c r="Q17"/>
  <c r="R17"/>
  <c r="S17"/>
  <c r="O17"/>
  <c r="P17"/>
  <c r="N17"/>
  <c r="K17"/>
  <c r="L17"/>
  <c r="M17"/>
  <c r="H17"/>
  <c r="I17"/>
  <c r="J17"/>
  <c r="AK15" i="11"/>
  <c r="AJ15"/>
  <c r="AI15"/>
  <c r="AF15"/>
  <c r="AG15"/>
  <c r="AH15"/>
  <c r="AC15"/>
  <c r="AD15"/>
  <c r="AE15"/>
  <c r="Z15"/>
  <c r="AA15"/>
  <c r="AB15"/>
  <c r="W15"/>
  <c r="X15"/>
  <c r="Y15"/>
  <c r="T15"/>
  <c r="U15"/>
  <c r="V15"/>
  <c r="Q15"/>
  <c r="R15"/>
  <c r="S15"/>
  <c r="M15"/>
  <c r="J15"/>
  <c r="I15"/>
  <c r="F15"/>
  <c r="G15"/>
  <c r="K15"/>
  <c r="E15"/>
  <c r="H15"/>
  <c r="L15"/>
  <c r="N15"/>
  <c r="O15"/>
  <c r="P15"/>
  <c r="AN17" i="13" l="1"/>
  <c r="AM17"/>
  <c r="AL17"/>
  <c r="AI17"/>
  <c r="AJ17"/>
  <c r="AK17"/>
  <c r="AF17"/>
  <c r="AG17"/>
  <c r="AH17"/>
</calcChain>
</file>

<file path=xl/sharedStrings.xml><?xml version="1.0" encoding="utf-8"?>
<sst xmlns="http://schemas.openxmlformats.org/spreadsheetml/2006/main" count="233" uniqueCount="48">
  <si>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</si>
  <si>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</si>
  <si>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</si>
  <si>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</si>
  <si>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</si>
  <si>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</si>
  <si>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</si>
  <si>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</si>
  <si>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</si>
  <si>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</si>
  <si>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</si>
  <si>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</si>
  <si>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</si>
  <si>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</si>
  <si>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</si>
  <si>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</si>
  <si>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</si>
  <si>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</si>
  <si>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</si>
  <si>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</si>
  <si>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</si>
  <si>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</si>
  <si>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</si>
  <si>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</si>
  <si>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</si>
  <si>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</si>
  <si>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</si>
  <si>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</si>
  <si>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</si>
  <si>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</si>
  <si>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</si>
  <si>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</si>
  <si>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</si>
  <si>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</si>
  <si>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</si>
  <si>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 xml:space="preserve">Балапан </t>
  </si>
  <si>
    <t>Алимханова А.А., Макубаева А.М.</t>
  </si>
  <si>
    <t>Айголек</t>
  </si>
  <si>
    <t>ФИО методиста ДО___Феденцова А.С.______________________________________________</t>
  </si>
  <si>
    <t>Наименование ДО________КГКП яс 18 _______________________________________________</t>
  </si>
  <si>
    <t>Адрес___ул.Каирбекова 399,2_____________________________________________________________</t>
  </si>
  <si>
    <t>Язык обучения______смешанный______________________________________________________________</t>
  </si>
  <si>
    <t>ФИО методиста ДО__Феденцова А.С._______________________________________________</t>
  </si>
  <si>
    <t xml:space="preserve">Жулдыз </t>
  </si>
  <si>
    <t>Феденцова А.С.,Ишбулдина Г.Н.</t>
  </si>
  <si>
    <t>Бота</t>
  </si>
  <si>
    <t>Мендыбаева Н.У.,Асылбекова Н.С.</t>
  </si>
  <si>
    <t>Файзуллина М.Р., Есеналина О.Ю.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</si>
</sst>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5"/>
  <sheetViews>
    <sheetView view="pageBreakPreview" zoomScale="60" workbookViewId="0">
      <selection activeCell="N31" sqref="N31"/>
    </sheetView>
  </sheetViews>
  <sheetFormatPr defaultRowHeight="15"/>
  <cols>
    <col min="2" max="2" width="20.42578125" customWidth="1"/>
    <col min="3" max="3" width="24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43" t="s">
        <v>23</v>
      </c>
      <c r="AJ1" s="43"/>
      <c r="AK1" s="43"/>
    </row>
    <row r="2" spans="1:37" ht="15" customHeight="1">
      <c r="A2" s="1"/>
      <c r="B2" s="55" t="s">
        <v>32</v>
      </c>
      <c r="C2" s="55"/>
      <c r="D2" s="55"/>
      <c r="E2" s="55"/>
      <c r="F2" s="55"/>
      <c r="G2" s="55"/>
      <c r="H2" s="1"/>
      <c r="I2" s="1"/>
      <c r="J2" s="1"/>
      <c r="K2" s="1"/>
      <c r="L2" s="1"/>
      <c r="M2" s="1"/>
      <c r="N2" s="1"/>
      <c r="O2" s="1"/>
      <c r="P2" s="1"/>
      <c r="Q2" s="44" t="s">
        <v>39</v>
      </c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15.75">
      <c r="A3" s="1"/>
      <c r="B3" s="44" t="s">
        <v>38</v>
      </c>
      <c r="C3" s="44"/>
      <c r="D3" s="44"/>
      <c r="E3" s="44"/>
      <c r="F3" s="44"/>
      <c r="G3" s="44"/>
      <c r="H3" s="2"/>
      <c r="I3" s="2"/>
      <c r="J3" s="2"/>
      <c r="K3" s="2"/>
      <c r="L3" s="2"/>
      <c r="M3" s="2"/>
      <c r="N3" s="2"/>
      <c r="O3" s="2"/>
      <c r="P3" s="2"/>
      <c r="Q3" s="1" t="s">
        <v>40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7" t="s">
        <v>41</v>
      </c>
      <c r="R4" s="57"/>
      <c r="S4" s="57"/>
      <c r="T4" s="57"/>
      <c r="U4" s="57"/>
      <c r="V4" s="57"/>
      <c r="W4" s="57"/>
      <c r="X4" s="57"/>
      <c r="Y4" s="57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>
      <c r="A6" s="49" t="s">
        <v>0</v>
      </c>
      <c r="B6" s="48" t="s">
        <v>2</v>
      </c>
      <c r="C6" s="48" t="s">
        <v>3</v>
      </c>
      <c r="D6" s="48" t="s">
        <v>12</v>
      </c>
      <c r="E6" s="49" t="s">
        <v>4</v>
      </c>
      <c r="F6" s="49"/>
      <c r="G6" s="49"/>
      <c r="H6" s="45" t="s">
        <v>9</v>
      </c>
      <c r="I6" s="46"/>
      <c r="J6" s="46"/>
      <c r="K6" s="46"/>
      <c r="L6" s="46"/>
      <c r="M6" s="46"/>
      <c r="N6" s="46"/>
      <c r="O6" s="46"/>
      <c r="P6" s="47"/>
      <c r="Q6" s="48" t="s">
        <v>10</v>
      </c>
      <c r="R6" s="48"/>
      <c r="S6" s="48"/>
      <c r="T6" s="45" t="s">
        <v>11</v>
      </c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7"/>
      <c r="AI6" s="48" t="s">
        <v>8</v>
      </c>
      <c r="AJ6" s="48"/>
      <c r="AK6" s="48"/>
    </row>
    <row r="7" spans="1:37" ht="29.25" customHeight="1">
      <c r="A7" s="49"/>
      <c r="B7" s="48"/>
      <c r="C7" s="48"/>
      <c r="D7" s="48"/>
      <c r="E7" s="50" t="s">
        <v>5</v>
      </c>
      <c r="F7" s="50" t="s">
        <v>6</v>
      </c>
      <c r="G7" s="50" t="s">
        <v>7</v>
      </c>
      <c r="H7" s="48" t="s">
        <v>20</v>
      </c>
      <c r="I7" s="48"/>
      <c r="J7" s="48"/>
      <c r="K7" s="48" t="s">
        <v>24</v>
      </c>
      <c r="L7" s="48"/>
      <c r="M7" s="48"/>
      <c r="N7" s="56" t="s">
        <v>28</v>
      </c>
      <c r="O7" s="56"/>
      <c r="P7" s="56"/>
      <c r="Q7" s="50" t="s">
        <v>5</v>
      </c>
      <c r="R7" s="50" t="s">
        <v>6</v>
      </c>
      <c r="S7" s="50" t="s">
        <v>7</v>
      </c>
      <c r="T7" s="45" t="s">
        <v>25</v>
      </c>
      <c r="U7" s="46"/>
      <c r="V7" s="47"/>
      <c r="W7" s="45" t="s">
        <v>21</v>
      </c>
      <c r="X7" s="46"/>
      <c r="Y7" s="47"/>
      <c r="Z7" s="45" t="s">
        <v>26</v>
      </c>
      <c r="AA7" s="46"/>
      <c r="AB7" s="47"/>
      <c r="AC7" s="45" t="s">
        <v>27</v>
      </c>
      <c r="AD7" s="46"/>
      <c r="AE7" s="47"/>
      <c r="AF7" s="45" t="s">
        <v>22</v>
      </c>
      <c r="AG7" s="46"/>
      <c r="AH7" s="47"/>
      <c r="AI7" s="50" t="s">
        <v>5</v>
      </c>
      <c r="AJ7" s="50" t="s">
        <v>6</v>
      </c>
      <c r="AK7" s="50" t="s">
        <v>7</v>
      </c>
    </row>
    <row r="8" spans="1:37" ht="84.75" customHeight="1">
      <c r="A8" s="49"/>
      <c r="B8" s="48"/>
      <c r="C8" s="48"/>
      <c r="D8" s="48"/>
      <c r="E8" s="51"/>
      <c r="F8" s="51"/>
      <c r="G8" s="5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38" t="s">
        <v>5</v>
      </c>
      <c r="O8" s="38" t="s">
        <v>6</v>
      </c>
      <c r="P8" s="38" t="s">
        <v>7</v>
      </c>
      <c r="Q8" s="51"/>
      <c r="R8" s="51"/>
      <c r="S8" s="5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51"/>
      <c r="AJ8" s="51"/>
      <c r="AK8" s="51"/>
    </row>
    <row r="9" spans="1:37" ht="31.5">
      <c r="A9" s="28">
        <v>1</v>
      </c>
      <c r="B9" s="29" t="s">
        <v>35</v>
      </c>
      <c r="C9" s="30" t="s">
        <v>36</v>
      </c>
      <c r="D9" s="13">
        <v>22</v>
      </c>
      <c r="E9" s="31">
        <v>6</v>
      </c>
      <c r="F9" s="3">
        <v>15</v>
      </c>
      <c r="G9" s="3">
        <v>1</v>
      </c>
      <c r="H9" s="3">
        <v>4</v>
      </c>
      <c r="I9" s="3">
        <v>17</v>
      </c>
      <c r="J9" s="3">
        <v>1</v>
      </c>
      <c r="K9" s="3">
        <v>4</v>
      </c>
      <c r="L9" s="3">
        <v>17</v>
      </c>
      <c r="M9" s="3">
        <v>1</v>
      </c>
      <c r="N9" s="39">
        <v>0</v>
      </c>
      <c r="O9" s="39">
        <v>0</v>
      </c>
      <c r="P9" s="39">
        <v>0</v>
      </c>
      <c r="Q9" s="3">
        <v>8</v>
      </c>
      <c r="R9" s="3">
        <v>13</v>
      </c>
      <c r="S9" s="3">
        <v>1</v>
      </c>
      <c r="T9" s="3">
        <v>8</v>
      </c>
      <c r="U9" s="3">
        <v>13</v>
      </c>
      <c r="V9" s="3">
        <v>1</v>
      </c>
      <c r="W9" s="3">
        <v>8</v>
      </c>
      <c r="X9" s="3">
        <v>13</v>
      </c>
      <c r="Y9" s="3">
        <v>1</v>
      </c>
      <c r="Z9" s="3">
        <v>8</v>
      </c>
      <c r="AA9" s="3">
        <v>13</v>
      </c>
      <c r="AB9" s="3">
        <v>1</v>
      </c>
      <c r="AC9" s="3">
        <v>8</v>
      </c>
      <c r="AD9" s="3">
        <v>13</v>
      </c>
      <c r="AE9" s="3">
        <v>1</v>
      </c>
      <c r="AF9" s="3">
        <v>8</v>
      </c>
      <c r="AG9" s="3">
        <v>13</v>
      </c>
      <c r="AH9" s="3">
        <v>1</v>
      </c>
      <c r="AI9" s="3">
        <v>10</v>
      </c>
      <c r="AJ9" s="3">
        <v>11</v>
      </c>
      <c r="AK9" s="3">
        <v>1</v>
      </c>
    </row>
    <row r="10" spans="1:37" ht="15.75">
      <c r="A10" s="28">
        <v>2</v>
      </c>
      <c r="B10" s="29" t="s">
        <v>37</v>
      </c>
      <c r="C10" s="29" t="s">
        <v>47</v>
      </c>
      <c r="D10" s="13">
        <v>25</v>
      </c>
      <c r="E10" s="31">
        <v>23</v>
      </c>
      <c r="F10" s="3">
        <v>0</v>
      </c>
      <c r="G10" s="3">
        <v>2</v>
      </c>
      <c r="H10" s="33">
        <v>17</v>
      </c>
      <c r="I10" s="34">
        <v>5</v>
      </c>
      <c r="J10" s="34">
        <v>3</v>
      </c>
      <c r="K10" s="33">
        <v>17</v>
      </c>
      <c r="L10" s="34">
        <v>5</v>
      </c>
      <c r="M10" s="34">
        <v>3</v>
      </c>
      <c r="N10" s="40">
        <v>0</v>
      </c>
      <c r="O10" s="41">
        <v>0</v>
      </c>
      <c r="P10" s="41">
        <v>0</v>
      </c>
      <c r="Q10" s="3">
        <v>17</v>
      </c>
      <c r="R10" s="3">
        <v>5</v>
      </c>
      <c r="S10" s="3">
        <v>3</v>
      </c>
      <c r="T10" s="3">
        <v>23</v>
      </c>
      <c r="U10" s="3">
        <v>0</v>
      </c>
      <c r="V10" s="3">
        <v>2</v>
      </c>
      <c r="W10" s="3">
        <v>23</v>
      </c>
      <c r="X10" s="3">
        <v>0</v>
      </c>
      <c r="Y10" s="3">
        <v>2</v>
      </c>
      <c r="Z10" s="3">
        <v>23</v>
      </c>
      <c r="AA10" s="3">
        <v>0</v>
      </c>
      <c r="AB10" s="3">
        <v>2</v>
      </c>
      <c r="AC10" s="3">
        <v>23</v>
      </c>
      <c r="AD10" s="3">
        <v>0</v>
      </c>
      <c r="AE10" s="3">
        <v>2</v>
      </c>
      <c r="AF10" s="3">
        <v>23</v>
      </c>
      <c r="AG10" s="3">
        <v>0</v>
      </c>
      <c r="AH10" s="3">
        <v>2</v>
      </c>
      <c r="AI10" s="3">
        <v>23</v>
      </c>
      <c r="AJ10" s="3">
        <v>0</v>
      </c>
      <c r="AK10" s="3">
        <v>2</v>
      </c>
    </row>
    <row r="11" spans="1:37" ht="15.75">
      <c r="A11" s="13">
        <v>5</v>
      </c>
      <c r="B11" s="3"/>
      <c r="C11" s="3"/>
      <c r="D11" s="13"/>
      <c r="E11" s="3"/>
      <c r="F11" s="3"/>
      <c r="G11" s="3"/>
      <c r="H11" s="32"/>
      <c r="I11" s="3"/>
      <c r="J11" s="3"/>
      <c r="K11" s="3"/>
      <c r="L11" s="3"/>
      <c r="M11" s="3"/>
      <c r="N11" s="39"/>
      <c r="O11" s="39"/>
      <c r="P11" s="39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6</v>
      </c>
      <c r="B12" s="3"/>
      <c r="C12" s="3"/>
      <c r="D12" s="13"/>
      <c r="E12" s="3"/>
      <c r="F12" s="3"/>
      <c r="G12" s="3"/>
      <c r="H12" s="32"/>
      <c r="I12" s="3"/>
      <c r="J12" s="3"/>
      <c r="K12" s="3"/>
      <c r="L12" s="3"/>
      <c r="M12" s="3"/>
      <c r="N12" s="39"/>
      <c r="O12" s="39"/>
      <c r="P12" s="39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7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9"/>
      <c r="O13" s="39"/>
      <c r="P13" s="39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52" t="s">
        <v>13</v>
      </c>
      <c r="B14" s="53"/>
      <c r="C14" s="54"/>
      <c r="D14" s="16">
        <f>SUM(D9:D13)</f>
        <v>47</v>
      </c>
      <c r="E14" s="8">
        <f t="shared" ref="E14:AK14" si="0">SUM(E9:E13)</f>
        <v>29</v>
      </c>
      <c r="F14" s="8">
        <f t="shared" si="0"/>
        <v>15</v>
      </c>
      <c r="G14" s="8">
        <f t="shared" si="0"/>
        <v>3</v>
      </c>
      <c r="H14" s="8">
        <f t="shared" si="0"/>
        <v>21</v>
      </c>
      <c r="I14" s="8">
        <f t="shared" si="0"/>
        <v>22</v>
      </c>
      <c r="J14" s="8">
        <f t="shared" si="0"/>
        <v>4</v>
      </c>
      <c r="K14" s="8">
        <f t="shared" si="0"/>
        <v>21</v>
      </c>
      <c r="L14" s="8">
        <f t="shared" si="0"/>
        <v>22</v>
      </c>
      <c r="M14" s="8">
        <f t="shared" si="0"/>
        <v>4</v>
      </c>
      <c r="N14" s="42">
        <f t="shared" si="0"/>
        <v>0</v>
      </c>
      <c r="O14" s="42">
        <f t="shared" si="0"/>
        <v>0</v>
      </c>
      <c r="P14" s="42">
        <f t="shared" si="0"/>
        <v>0</v>
      </c>
      <c r="Q14" s="8">
        <f t="shared" si="0"/>
        <v>25</v>
      </c>
      <c r="R14" s="8">
        <f t="shared" si="0"/>
        <v>18</v>
      </c>
      <c r="S14" s="8">
        <f t="shared" si="0"/>
        <v>4</v>
      </c>
      <c r="T14" s="8">
        <f t="shared" si="0"/>
        <v>31</v>
      </c>
      <c r="U14" s="8">
        <f t="shared" si="0"/>
        <v>13</v>
      </c>
      <c r="V14" s="8">
        <f t="shared" si="0"/>
        <v>3</v>
      </c>
      <c r="W14" s="8">
        <f t="shared" si="0"/>
        <v>31</v>
      </c>
      <c r="X14" s="8">
        <f t="shared" si="0"/>
        <v>13</v>
      </c>
      <c r="Y14" s="8">
        <f t="shared" si="0"/>
        <v>3</v>
      </c>
      <c r="Z14" s="8">
        <f t="shared" si="0"/>
        <v>31</v>
      </c>
      <c r="AA14" s="8">
        <f t="shared" si="0"/>
        <v>13</v>
      </c>
      <c r="AB14" s="8">
        <f t="shared" si="0"/>
        <v>3</v>
      </c>
      <c r="AC14" s="8">
        <f t="shared" si="0"/>
        <v>31</v>
      </c>
      <c r="AD14" s="8">
        <f t="shared" si="0"/>
        <v>13</v>
      </c>
      <c r="AE14" s="8">
        <f t="shared" si="0"/>
        <v>3</v>
      </c>
      <c r="AF14" s="8">
        <f t="shared" si="0"/>
        <v>31</v>
      </c>
      <c r="AG14" s="8">
        <f t="shared" si="0"/>
        <v>13</v>
      </c>
      <c r="AH14" s="8">
        <f t="shared" si="0"/>
        <v>3</v>
      </c>
      <c r="AI14" s="8">
        <f t="shared" si="0"/>
        <v>33</v>
      </c>
      <c r="AJ14" s="8">
        <f t="shared" si="0"/>
        <v>11</v>
      </c>
      <c r="AK14" s="8">
        <f t="shared" si="0"/>
        <v>3</v>
      </c>
    </row>
    <row r="15" spans="1:37" ht="15.75">
      <c r="A15" s="52" t="s">
        <v>14</v>
      </c>
      <c r="B15" s="53"/>
      <c r="C15" s="53"/>
      <c r="D15" s="17">
        <f>D14*100/D14</f>
        <v>100</v>
      </c>
      <c r="E15" s="10">
        <f>E14*100/D14</f>
        <v>61.702127659574465</v>
      </c>
      <c r="F15" s="11">
        <f>F14*100/D14</f>
        <v>31.914893617021278</v>
      </c>
      <c r="G15" s="11">
        <f>G14*100/D14</f>
        <v>6.3829787234042552</v>
      </c>
      <c r="H15" s="8">
        <f>H14*100/D14</f>
        <v>44.680851063829785</v>
      </c>
      <c r="I15" s="8">
        <f>I14*100/D14</f>
        <v>46.808510638297875</v>
      </c>
      <c r="J15" s="8">
        <f>J14*100/D14</f>
        <v>8.5106382978723403</v>
      </c>
      <c r="K15" s="8">
        <f>K14*100/D14</f>
        <v>44.680851063829785</v>
      </c>
      <c r="L15" s="8">
        <f>L14*100/D14</f>
        <v>46.808510638297875</v>
      </c>
      <c r="M15" s="8">
        <f>M14*100/D14</f>
        <v>8.5106382978723403</v>
      </c>
      <c r="N15" s="42">
        <f>N14*100/D14</f>
        <v>0</v>
      </c>
      <c r="O15" s="42">
        <f>O14*100/D14</f>
        <v>0</v>
      </c>
      <c r="P15" s="42">
        <f>P14*100/D14</f>
        <v>0</v>
      </c>
      <c r="Q15" s="8">
        <f>Q14*100/D14</f>
        <v>53.191489361702125</v>
      </c>
      <c r="R15" s="8">
        <f>R14*100/D14</f>
        <v>38.297872340425535</v>
      </c>
      <c r="S15" s="8">
        <f>S14*100/D14</f>
        <v>8.5106382978723403</v>
      </c>
      <c r="T15" s="8">
        <f>T14*100/D14</f>
        <v>65.957446808510639</v>
      </c>
      <c r="U15" s="8">
        <f>U14*100/D14</f>
        <v>27.659574468085108</v>
      </c>
      <c r="V15" s="8">
        <f>V14*100/D14</f>
        <v>6.3829787234042552</v>
      </c>
      <c r="W15" s="8">
        <f>W14*100/D14</f>
        <v>65.957446808510639</v>
      </c>
      <c r="X15" s="8">
        <f>X14*100/D14</f>
        <v>27.659574468085108</v>
      </c>
      <c r="Y15" s="8">
        <f>Y14*100/D14</f>
        <v>6.3829787234042552</v>
      </c>
      <c r="Z15" s="8">
        <f>Z14*100/D14</f>
        <v>65.957446808510639</v>
      </c>
      <c r="AA15" s="8">
        <f>AA14*100/D14</f>
        <v>27.659574468085108</v>
      </c>
      <c r="AB15" s="8">
        <f>AB14*100/D14</f>
        <v>6.3829787234042552</v>
      </c>
      <c r="AC15" s="8">
        <f>AC14*100/D14</f>
        <v>65.957446808510639</v>
      </c>
      <c r="AD15" s="8">
        <f>AD14*100/D14</f>
        <v>27.659574468085108</v>
      </c>
      <c r="AE15" s="8">
        <f>AE14*100/D14</f>
        <v>6.3829787234042552</v>
      </c>
      <c r="AF15" s="8">
        <f>AF14*100/D14</f>
        <v>65.957446808510639</v>
      </c>
      <c r="AG15" s="8">
        <f>AG14*100/D14</f>
        <v>27.659574468085108</v>
      </c>
      <c r="AH15" s="8">
        <f>AH14*100/D14</f>
        <v>6.3829787234042552</v>
      </c>
      <c r="AI15" s="8">
        <f>AI14*100/D14</f>
        <v>70.212765957446805</v>
      </c>
      <c r="AJ15" s="8">
        <f>AJ14*100/D14</f>
        <v>23.404255319148938</v>
      </c>
      <c r="AK15" s="8">
        <f>AK14*100/D14</f>
        <v>6.3829787234042552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5:C15"/>
    <mergeCell ref="A14:C14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  <pageSetup paperSize="9" scale="2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7"/>
  <sheetViews>
    <sheetView view="pageBreakPreview" zoomScale="60" workbookViewId="0">
      <selection activeCell="E16" sqref="E16:G16"/>
    </sheetView>
  </sheetViews>
  <sheetFormatPr defaultRowHeight="15"/>
  <cols>
    <col min="2" max="2" width="21.7109375" customWidth="1"/>
    <col min="3" max="3" width="22.7109375" customWidth="1"/>
    <col min="4" max="4" width="11.140625" customWidth="1"/>
    <col min="5" max="5" width="10.42578125" customWidth="1"/>
    <col min="6" max="6" width="10.28515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43" t="s">
        <v>23</v>
      </c>
      <c r="AJ1" s="43"/>
      <c r="AK1" s="43"/>
    </row>
    <row r="2" spans="1:37" ht="15" customHeight="1">
      <c r="A2" s="1"/>
      <c r="B2" s="55" t="s">
        <v>33</v>
      </c>
      <c r="C2" s="55"/>
      <c r="D2" s="55"/>
      <c r="E2" s="55"/>
      <c r="F2" s="55"/>
      <c r="G2" s="55"/>
      <c r="H2" s="1"/>
      <c r="I2" s="1"/>
      <c r="J2" s="1"/>
      <c r="K2" s="1"/>
      <c r="L2" s="1"/>
      <c r="M2" s="1"/>
      <c r="N2" s="1"/>
      <c r="O2" s="1"/>
      <c r="P2" s="1"/>
      <c r="Q2" s="44" t="s">
        <v>39</v>
      </c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15.75">
      <c r="A3" s="1"/>
      <c r="B3" s="44" t="s">
        <v>38</v>
      </c>
      <c r="C3" s="44"/>
      <c r="D3" s="44"/>
      <c r="E3" s="44"/>
      <c r="F3" s="44"/>
      <c r="G3" s="44"/>
      <c r="H3" s="2"/>
      <c r="I3" s="2"/>
      <c r="J3" s="2"/>
      <c r="K3" s="2"/>
      <c r="L3" s="2"/>
      <c r="M3" s="2"/>
      <c r="N3" s="2"/>
      <c r="O3" s="2"/>
      <c r="P3" s="2"/>
      <c r="Q3" s="1" t="s">
        <v>40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7" t="s">
        <v>41</v>
      </c>
      <c r="R4" s="57"/>
      <c r="S4" s="57"/>
      <c r="T4" s="57"/>
      <c r="U4" s="57"/>
      <c r="V4" s="57"/>
      <c r="W4" s="57"/>
      <c r="X4" s="57"/>
      <c r="Y4" s="57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>
      <c r="A6" s="49" t="s">
        <v>0</v>
      </c>
      <c r="B6" s="48" t="s">
        <v>2</v>
      </c>
      <c r="C6" s="48" t="s">
        <v>3</v>
      </c>
      <c r="D6" s="48" t="s">
        <v>12</v>
      </c>
      <c r="E6" s="49" t="s">
        <v>4</v>
      </c>
      <c r="F6" s="49"/>
      <c r="G6" s="49"/>
      <c r="H6" s="45" t="s">
        <v>9</v>
      </c>
      <c r="I6" s="46"/>
      <c r="J6" s="46"/>
      <c r="K6" s="46"/>
      <c r="L6" s="46"/>
      <c r="M6" s="46"/>
      <c r="N6" s="46"/>
      <c r="O6" s="46"/>
      <c r="P6" s="47"/>
      <c r="Q6" s="48" t="s">
        <v>10</v>
      </c>
      <c r="R6" s="48"/>
      <c r="S6" s="48"/>
      <c r="T6" s="45" t="s">
        <v>11</v>
      </c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7"/>
      <c r="AI6" s="48" t="s">
        <v>8</v>
      </c>
      <c r="AJ6" s="48"/>
      <c r="AK6" s="48"/>
    </row>
    <row r="7" spans="1:37" ht="15" customHeight="1">
      <c r="A7" s="49"/>
      <c r="B7" s="48"/>
      <c r="C7" s="48"/>
      <c r="D7" s="48"/>
      <c r="E7" s="50" t="s">
        <v>5</v>
      </c>
      <c r="F7" s="50" t="s">
        <v>6</v>
      </c>
      <c r="G7" s="50" t="s">
        <v>7</v>
      </c>
      <c r="H7" s="45" t="s">
        <v>20</v>
      </c>
      <c r="I7" s="46"/>
      <c r="J7" s="47"/>
      <c r="K7" s="45" t="s">
        <v>24</v>
      </c>
      <c r="L7" s="46"/>
      <c r="M7" s="47"/>
      <c r="N7" s="45" t="s">
        <v>28</v>
      </c>
      <c r="O7" s="46"/>
      <c r="P7" s="47"/>
      <c r="Q7" s="50" t="s">
        <v>5</v>
      </c>
      <c r="R7" s="50" t="s">
        <v>6</v>
      </c>
      <c r="S7" s="50" t="s">
        <v>7</v>
      </c>
      <c r="T7" s="45" t="s">
        <v>25</v>
      </c>
      <c r="U7" s="46"/>
      <c r="V7" s="47"/>
      <c r="W7" s="45" t="s">
        <v>21</v>
      </c>
      <c r="X7" s="46"/>
      <c r="Y7" s="47"/>
      <c r="Z7" s="45" t="s">
        <v>26</v>
      </c>
      <c r="AA7" s="46"/>
      <c r="AB7" s="47"/>
      <c r="AC7" s="45" t="s">
        <v>27</v>
      </c>
      <c r="AD7" s="46"/>
      <c r="AE7" s="47"/>
      <c r="AF7" s="45" t="s">
        <v>22</v>
      </c>
      <c r="AG7" s="46"/>
      <c r="AH7" s="47"/>
      <c r="AI7" s="50" t="s">
        <v>5</v>
      </c>
      <c r="AJ7" s="50" t="s">
        <v>6</v>
      </c>
      <c r="AK7" s="50" t="s">
        <v>7</v>
      </c>
    </row>
    <row r="8" spans="1:37" ht="86.25" customHeight="1">
      <c r="A8" s="49"/>
      <c r="B8" s="48"/>
      <c r="C8" s="48"/>
      <c r="D8" s="48"/>
      <c r="E8" s="51"/>
      <c r="F8" s="51"/>
      <c r="G8" s="5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51"/>
      <c r="R8" s="51"/>
      <c r="S8" s="5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51"/>
      <c r="AJ8" s="51"/>
      <c r="AK8" s="51"/>
    </row>
    <row r="9" spans="1:37" ht="31.5">
      <c r="A9" s="19">
        <v>1</v>
      </c>
      <c r="B9" s="3" t="s">
        <v>43</v>
      </c>
      <c r="C9" s="6" t="s">
        <v>44</v>
      </c>
      <c r="D9" s="13">
        <v>6</v>
      </c>
      <c r="E9" s="3">
        <v>4</v>
      </c>
      <c r="F9" s="3">
        <v>1</v>
      </c>
      <c r="G9" s="3">
        <v>1</v>
      </c>
      <c r="H9" s="3">
        <v>4</v>
      </c>
      <c r="I9" s="3">
        <v>1</v>
      </c>
      <c r="J9" s="3">
        <v>1</v>
      </c>
      <c r="K9" s="3">
        <v>4</v>
      </c>
      <c r="L9" s="3">
        <v>1</v>
      </c>
      <c r="M9" s="3">
        <v>1</v>
      </c>
      <c r="N9" s="3">
        <v>4</v>
      </c>
      <c r="O9" s="3">
        <v>1</v>
      </c>
      <c r="P9" s="3">
        <v>1</v>
      </c>
      <c r="Q9" s="3">
        <v>4</v>
      </c>
      <c r="R9" s="3">
        <v>1</v>
      </c>
      <c r="S9" s="3">
        <v>1</v>
      </c>
      <c r="T9" s="3">
        <v>4</v>
      </c>
      <c r="U9" s="3">
        <v>1</v>
      </c>
      <c r="V9" s="3">
        <v>1</v>
      </c>
      <c r="W9" s="3">
        <v>4</v>
      </c>
      <c r="X9" s="3">
        <v>1</v>
      </c>
      <c r="Y9" s="3">
        <v>1</v>
      </c>
      <c r="Z9" s="3">
        <v>4</v>
      </c>
      <c r="AA9" s="3">
        <v>1</v>
      </c>
      <c r="AB9" s="3">
        <v>1</v>
      </c>
      <c r="AC9" s="3">
        <v>4</v>
      </c>
      <c r="AD9" s="3">
        <v>1</v>
      </c>
      <c r="AE9" s="3">
        <v>1</v>
      </c>
      <c r="AF9" s="3">
        <v>4</v>
      </c>
      <c r="AG9" s="3">
        <v>1</v>
      </c>
      <c r="AH9" s="3">
        <v>1</v>
      </c>
      <c r="AI9" s="3">
        <v>4</v>
      </c>
      <c r="AJ9" s="3">
        <v>1</v>
      </c>
      <c r="AK9" s="3">
        <v>1</v>
      </c>
    </row>
    <row r="10" spans="1:37" ht="47.25">
      <c r="A10" s="19">
        <v>2</v>
      </c>
      <c r="B10" s="3" t="s">
        <v>45</v>
      </c>
      <c r="C10" s="6" t="s">
        <v>46</v>
      </c>
      <c r="D10" s="13">
        <v>6</v>
      </c>
      <c r="E10" s="3">
        <v>4</v>
      </c>
      <c r="F10" s="3">
        <v>2</v>
      </c>
      <c r="G10" s="3">
        <v>0</v>
      </c>
      <c r="H10" s="3">
        <v>4</v>
      </c>
      <c r="I10" s="3">
        <v>2</v>
      </c>
      <c r="J10" s="3">
        <v>0</v>
      </c>
      <c r="K10" s="3">
        <v>4</v>
      </c>
      <c r="L10" s="3">
        <v>2</v>
      </c>
      <c r="M10" s="3">
        <v>0</v>
      </c>
      <c r="N10" s="3">
        <v>4</v>
      </c>
      <c r="O10" s="3">
        <v>2</v>
      </c>
      <c r="P10" s="3">
        <v>0</v>
      </c>
      <c r="Q10" s="3">
        <v>4</v>
      </c>
      <c r="R10" s="3">
        <v>2</v>
      </c>
      <c r="S10" s="3">
        <v>0</v>
      </c>
      <c r="T10" s="3">
        <v>4</v>
      </c>
      <c r="U10" s="3">
        <v>2</v>
      </c>
      <c r="V10" s="3">
        <v>0</v>
      </c>
      <c r="W10" s="3">
        <v>4</v>
      </c>
      <c r="X10" s="3">
        <v>2</v>
      </c>
      <c r="Y10" s="3">
        <v>0</v>
      </c>
      <c r="Z10" s="3">
        <v>4</v>
      </c>
      <c r="AA10" s="3">
        <v>2</v>
      </c>
      <c r="AB10" s="3">
        <v>0</v>
      </c>
      <c r="AC10" s="3">
        <v>4</v>
      </c>
      <c r="AD10" s="3">
        <v>2</v>
      </c>
      <c r="AE10" s="3">
        <v>0</v>
      </c>
      <c r="AF10" s="3">
        <v>4</v>
      </c>
      <c r="AG10" s="3">
        <v>2</v>
      </c>
      <c r="AH10" s="3">
        <v>0</v>
      </c>
      <c r="AI10" s="3">
        <v>4</v>
      </c>
      <c r="AJ10" s="3">
        <v>2</v>
      </c>
      <c r="AK10" s="3">
        <v>0</v>
      </c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52" t="s">
        <v>13</v>
      </c>
      <c r="B16" s="53"/>
      <c r="C16" s="54"/>
      <c r="D16" s="16">
        <f>SUM(D9:D15)</f>
        <v>12</v>
      </c>
      <c r="E16" s="8">
        <f t="shared" ref="E16:AK16" si="0">SUM(E9:E15)</f>
        <v>8</v>
      </c>
      <c r="F16" s="8">
        <f t="shared" si="0"/>
        <v>3</v>
      </c>
      <c r="G16" s="8">
        <f t="shared" si="0"/>
        <v>1</v>
      </c>
      <c r="H16" s="8">
        <f t="shared" si="0"/>
        <v>8</v>
      </c>
      <c r="I16" s="8">
        <f t="shared" si="0"/>
        <v>3</v>
      </c>
      <c r="J16" s="8">
        <f t="shared" si="0"/>
        <v>1</v>
      </c>
      <c r="K16" s="8">
        <f t="shared" si="0"/>
        <v>8</v>
      </c>
      <c r="L16" s="8">
        <f t="shared" si="0"/>
        <v>3</v>
      </c>
      <c r="M16" s="8">
        <f t="shared" si="0"/>
        <v>1</v>
      </c>
      <c r="N16" s="8">
        <f t="shared" si="0"/>
        <v>8</v>
      </c>
      <c r="O16" s="8">
        <f t="shared" si="0"/>
        <v>3</v>
      </c>
      <c r="P16" s="8">
        <f t="shared" si="0"/>
        <v>1</v>
      </c>
      <c r="Q16" s="8">
        <f t="shared" si="0"/>
        <v>8</v>
      </c>
      <c r="R16" s="8">
        <v>9</v>
      </c>
      <c r="S16" s="8">
        <f t="shared" si="0"/>
        <v>1</v>
      </c>
      <c r="T16" s="8">
        <f t="shared" si="0"/>
        <v>8</v>
      </c>
      <c r="U16" s="8">
        <f t="shared" si="0"/>
        <v>3</v>
      </c>
      <c r="V16" s="8">
        <f t="shared" si="0"/>
        <v>1</v>
      </c>
      <c r="W16" s="8">
        <f t="shared" si="0"/>
        <v>8</v>
      </c>
      <c r="X16" s="8">
        <f t="shared" si="0"/>
        <v>3</v>
      </c>
      <c r="Y16" s="8">
        <f t="shared" si="0"/>
        <v>1</v>
      </c>
      <c r="Z16" s="8">
        <f t="shared" si="0"/>
        <v>8</v>
      </c>
      <c r="AA16" s="8">
        <f t="shared" si="0"/>
        <v>3</v>
      </c>
      <c r="AB16" s="8">
        <f t="shared" si="0"/>
        <v>1</v>
      </c>
      <c r="AC16" s="8">
        <f t="shared" si="0"/>
        <v>8</v>
      </c>
      <c r="AD16" s="8">
        <f t="shared" si="0"/>
        <v>3</v>
      </c>
      <c r="AE16" s="8">
        <f t="shared" si="0"/>
        <v>1</v>
      </c>
      <c r="AF16" s="8">
        <f t="shared" si="0"/>
        <v>8</v>
      </c>
      <c r="AG16" s="8">
        <f t="shared" si="0"/>
        <v>3</v>
      </c>
      <c r="AH16" s="8">
        <f t="shared" si="0"/>
        <v>1</v>
      </c>
      <c r="AI16" s="8">
        <f t="shared" si="0"/>
        <v>8</v>
      </c>
      <c r="AJ16" s="8">
        <f t="shared" si="0"/>
        <v>3</v>
      </c>
      <c r="AK16" s="8">
        <f t="shared" si="0"/>
        <v>1</v>
      </c>
    </row>
    <row r="17" spans="1:37" ht="15.75">
      <c r="A17" s="52" t="s">
        <v>14</v>
      </c>
      <c r="B17" s="53"/>
      <c r="C17" s="53"/>
      <c r="D17" s="17">
        <f>D16*100/D16</f>
        <v>100</v>
      </c>
      <c r="E17" s="23">
        <v>82.352900000000005</v>
      </c>
      <c r="F17" s="23">
        <v>11.764699999999999</v>
      </c>
      <c r="G17" s="23">
        <v>5.8823499999999997</v>
      </c>
      <c r="H17" s="23">
        <v>82.352900000000005</v>
      </c>
      <c r="I17" s="23">
        <v>11.764699999999999</v>
      </c>
      <c r="J17" s="23">
        <v>5.8823499999999997</v>
      </c>
      <c r="K17" s="23">
        <v>82.352900000000005</v>
      </c>
      <c r="L17" s="23">
        <v>11.764699999999999</v>
      </c>
      <c r="M17" s="23">
        <v>5.8823499999999997</v>
      </c>
      <c r="N17" s="23">
        <v>82.352900000000005</v>
      </c>
      <c r="O17" s="23">
        <v>11.764699999999999</v>
      </c>
      <c r="P17" s="23">
        <v>5.8823499999999997</v>
      </c>
      <c r="Q17" s="23">
        <v>82.352900000000005</v>
      </c>
      <c r="R17" s="23">
        <v>11.764699999999999</v>
      </c>
      <c r="S17" s="23">
        <v>5.8823499999999997</v>
      </c>
      <c r="T17" s="23">
        <v>82.352900000000005</v>
      </c>
      <c r="U17" s="23">
        <v>11.764699999999999</v>
      </c>
      <c r="V17" s="23">
        <v>5.8823499999999997</v>
      </c>
      <c r="W17" s="23">
        <v>82.352900000000005</v>
      </c>
      <c r="X17" s="23">
        <v>11.764699999999999</v>
      </c>
      <c r="Y17" s="23">
        <v>5.8823499999999997</v>
      </c>
      <c r="Z17" s="23">
        <v>82.352900000000005</v>
      </c>
      <c r="AA17" s="23">
        <v>11.764699999999999</v>
      </c>
      <c r="AB17" s="23">
        <v>5.8823499999999997</v>
      </c>
      <c r="AC17" s="23">
        <v>82.352900000000005</v>
      </c>
      <c r="AD17" s="23">
        <v>11.764699999999999</v>
      </c>
      <c r="AE17" s="23">
        <v>5.8823499999999997</v>
      </c>
      <c r="AF17" s="23">
        <v>82.352900000000005</v>
      </c>
      <c r="AG17" s="23">
        <v>11.764699999999999</v>
      </c>
      <c r="AH17" s="23">
        <v>5.8823499999999997</v>
      </c>
      <c r="AI17" s="23">
        <v>82.352900000000005</v>
      </c>
      <c r="AJ17" s="23">
        <v>11.764699999999999</v>
      </c>
      <c r="AK17" s="23">
        <v>5.8823499999999997</v>
      </c>
    </row>
  </sheetData>
  <mergeCells count="33">
    <mergeCell ref="Q2:AK2"/>
    <mergeCell ref="Q4:Y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17"/>
  <sheetViews>
    <sheetView view="pageBreakPreview" zoomScale="60" zoomScaleNormal="80" workbookViewId="0">
      <selection activeCell="E16" sqref="E16:G16"/>
    </sheetView>
  </sheetViews>
  <sheetFormatPr defaultRowHeight="15"/>
  <cols>
    <col min="2" max="2" width="22.85546875" customWidth="1"/>
    <col min="3" max="3" width="25.140625" customWidth="1"/>
    <col min="4" max="4" width="11.7109375" customWidth="1"/>
  </cols>
  <sheetData>
    <row r="1" spans="1:40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43" t="s">
        <v>23</v>
      </c>
      <c r="AM1" s="43"/>
      <c r="AN1" s="43"/>
    </row>
    <row r="2" spans="1:40" ht="15" customHeight="1">
      <c r="A2" s="1"/>
      <c r="B2" s="55" t="s">
        <v>34</v>
      </c>
      <c r="C2" s="55"/>
      <c r="D2" s="55"/>
      <c r="E2" s="55"/>
      <c r="F2" s="55"/>
      <c r="G2" s="5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4" t="s">
        <v>39</v>
      </c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</row>
    <row r="3" spans="1:40" ht="15.75">
      <c r="A3" s="1"/>
      <c r="B3" s="44" t="s">
        <v>38</v>
      </c>
      <c r="C3" s="44"/>
      <c r="D3" s="44"/>
      <c r="E3" s="44"/>
      <c r="F3" s="44"/>
      <c r="G3" s="4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 t="s">
        <v>40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57" t="s">
        <v>41</v>
      </c>
      <c r="U4" s="57"/>
      <c r="V4" s="57"/>
      <c r="W4" s="57"/>
      <c r="X4" s="57"/>
      <c r="Y4" s="57"/>
      <c r="Z4" s="57"/>
      <c r="AA4" s="57"/>
      <c r="AB4" s="57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</row>
    <row r="5" spans="1:4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>
      <c r="A6" s="49" t="s">
        <v>0</v>
      </c>
      <c r="B6" s="48" t="s">
        <v>2</v>
      </c>
      <c r="C6" s="48" t="s">
        <v>3</v>
      </c>
      <c r="D6" s="48" t="s">
        <v>12</v>
      </c>
      <c r="E6" s="49" t="s">
        <v>4</v>
      </c>
      <c r="F6" s="49"/>
      <c r="G6" s="49"/>
      <c r="H6" s="45" t="s">
        <v>9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7"/>
      <c r="T6" s="45" t="s">
        <v>10</v>
      </c>
      <c r="U6" s="46"/>
      <c r="V6" s="47"/>
      <c r="W6" s="45" t="s">
        <v>11</v>
      </c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7"/>
      <c r="AL6" s="48" t="s">
        <v>8</v>
      </c>
      <c r="AM6" s="48"/>
      <c r="AN6" s="48"/>
    </row>
    <row r="7" spans="1:40" ht="47.25" customHeight="1">
      <c r="A7" s="49"/>
      <c r="B7" s="48"/>
      <c r="C7" s="48"/>
      <c r="D7" s="48"/>
      <c r="E7" s="50" t="s">
        <v>5</v>
      </c>
      <c r="F7" s="50" t="s">
        <v>6</v>
      </c>
      <c r="G7" s="50" t="s">
        <v>7</v>
      </c>
      <c r="H7" s="45" t="s">
        <v>20</v>
      </c>
      <c r="I7" s="46"/>
      <c r="J7" s="47"/>
      <c r="K7" s="45" t="s">
        <v>24</v>
      </c>
      <c r="L7" s="46"/>
      <c r="M7" s="47"/>
      <c r="N7" s="58" t="s">
        <v>29</v>
      </c>
      <c r="O7" s="59"/>
      <c r="P7" s="60"/>
      <c r="Q7" s="45" t="s">
        <v>28</v>
      </c>
      <c r="R7" s="46"/>
      <c r="S7" s="47"/>
      <c r="T7" s="50" t="s">
        <v>5</v>
      </c>
      <c r="U7" s="50" t="s">
        <v>6</v>
      </c>
      <c r="V7" s="50" t="s">
        <v>7</v>
      </c>
      <c r="W7" s="45" t="s">
        <v>25</v>
      </c>
      <c r="X7" s="46"/>
      <c r="Y7" s="47"/>
      <c r="Z7" s="45" t="s">
        <v>21</v>
      </c>
      <c r="AA7" s="46"/>
      <c r="AB7" s="47"/>
      <c r="AC7" s="45" t="s">
        <v>26</v>
      </c>
      <c r="AD7" s="46"/>
      <c r="AE7" s="47"/>
      <c r="AF7" s="45" t="s">
        <v>27</v>
      </c>
      <c r="AG7" s="46"/>
      <c r="AH7" s="47"/>
      <c r="AI7" s="45" t="s">
        <v>22</v>
      </c>
      <c r="AJ7" s="46"/>
      <c r="AK7" s="47"/>
      <c r="AL7" s="50" t="s">
        <v>5</v>
      </c>
      <c r="AM7" s="50" t="s">
        <v>6</v>
      </c>
      <c r="AN7" s="50" t="s">
        <v>7</v>
      </c>
    </row>
    <row r="8" spans="1:40" ht="87.75" customHeight="1">
      <c r="A8" s="49"/>
      <c r="B8" s="48"/>
      <c r="C8" s="48"/>
      <c r="D8" s="48"/>
      <c r="E8" s="51"/>
      <c r="F8" s="51"/>
      <c r="G8" s="5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38" t="s">
        <v>5</v>
      </c>
      <c r="O8" s="38" t="s">
        <v>6</v>
      </c>
      <c r="P8" s="38" t="s">
        <v>7</v>
      </c>
      <c r="Q8" s="12" t="s">
        <v>5</v>
      </c>
      <c r="R8" s="12" t="s">
        <v>6</v>
      </c>
      <c r="S8" s="12" t="s">
        <v>7</v>
      </c>
      <c r="T8" s="51"/>
      <c r="U8" s="51"/>
      <c r="V8" s="51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51"/>
      <c r="AM8" s="51"/>
      <c r="AN8" s="51"/>
    </row>
    <row r="9" spans="1:40" ht="31.5">
      <c r="A9" s="19">
        <v>1</v>
      </c>
      <c r="B9" s="3" t="s">
        <v>43</v>
      </c>
      <c r="C9" s="6" t="s">
        <v>44</v>
      </c>
      <c r="D9" s="13">
        <v>12</v>
      </c>
      <c r="E9" s="3">
        <v>8</v>
      </c>
      <c r="F9" s="3">
        <v>3</v>
      </c>
      <c r="G9" s="3">
        <v>1</v>
      </c>
      <c r="H9" s="3">
        <v>8</v>
      </c>
      <c r="I9" s="3">
        <v>3</v>
      </c>
      <c r="J9" s="3">
        <v>1</v>
      </c>
      <c r="K9" s="3">
        <v>8</v>
      </c>
      <c r="L9" s="3">
        <v>3</v>
      </c>
      <c r="M9" s="3">
        <v>1</v>
      </c>
      <c r="N9" s="39">
        <v>0</v>
      </c>
      <c r="O9" s="39">
        <v>0</v>
      </c>
      <c r="P9" s="39">
        <v>0</v>
      </c>
      <c r="Q9" s="3">
        <v>8</v>
      </c>
      <c r="R9" s="3">
        <v>3</v>
      </c>
      <c r="S9" s="3">
        <v>1</v>
      </c>
      <c r="T9" s="3">
        <v>8</v>
      </c>
      <c r="U9" s="3">
        <v>3</v>
      </c>
      <c r="V9" s="3">
        <v>1</v>
      </c>
      <c r="W9" s="3">
        <v>8</v>
      </c>
      <c r="X9" s="3">
        <v>3</v>
      </c>
      <c r="Y9" s="3">
        <v>1</v>
      </c>
      <c r="Z9" s="3">
        <v>8</v>
      </c>
      <c r="AA9" s="3">
        <v>3</v>
      </c>
      <c r="AB9" s="3">
        <v>1</v>
      </c>
      <c r="AC9" s="3">
        <v>8</v>
      </c>
      <c r="AD9" s="3">
        <v>3</v>
      </c>
      <c r="AE9" s="3">
        <v>1</v>
      </c>
      <c r="AF9" s="3">
        <v>8</v>
      </c>
      <c r="AG9" s="3">
        <v>3</v>
      </c>
      <c r="AH9" s="3">
        <v>1</v>
      </c>
      <c r="AI9" s="3">
        <v>8</v>
      </c>
      <c r="AJ9" s="3">
        <v>3</v>
      </c>
      <c r="AK9" s="3">
        <v>1</v>
      </c>
      <c r="AL9" s="3">
        <v>8</v>
      </c>
      <c r="AM9" s="3">
        <v>3</v>
      </c>
      <c r="AN9" s="3">
        <v>1</v>
      </c>
    </row>
    <row r="10" spans="1:40" ht="31.5">
      <c r="A10" s="19">
        <v>2</v>
      </c>
      <c r="B10" s="3" t="s">
        <v>45</v>
      </c>
      <c r="C10" s="6" t="s">
        <v>46</v>
      </c>
      <c r="D10" s="13">
        <v>11</v>
      </c>
      <c r="E10" s="3">
        <v>8</v>
      </c>
      <c r="F10" s="3">
        <v>2</v>
      </c>
      <c r="G10" s="3">
        <v>1</v>
      </c>
      <c r="H10" s="3">
        <v>8</v>
      </c>
      <c r="I10" s="3">
        <v>2</v>
      </c>
      <c r="J10" s="3">
        <v>1</v>
      </c>
      <c r="K10" s="3">
        <v>8</v>
      </c>
      <c r="L10" s="3">
        <v>2</v>
      </c>
      <c r="M10" s="3">
        <v>1</v>
      </c>
      <c r="N10" s="39">
        <v>0</v>
      </c>
      <c r="O10" s="39">
        <v>0</v>
      </c>
      <c r="P10" s="39">
        <v>0</v>
      </c>
      <c r="Q10" s="3">
        <v>8</v>
      </c>
      <c r="R10" s="3">
        <v>2</v>
      </c>
      <c r="S10" s="3">
        <v>1</v>
      </c>
      <c r="T10" s="3">
        <v>8</v>
      </c>
      <c r="U10" s="3">
        <v>2</v>
      </c>
      <c r="V10" s="3">
        <v>1</v>
      </c>
      <c r="W10" s="3">
        <v>8</v>
      </c>
      <c r="X10" s="3">
        <v>2</v>
      </c>
      <c r="Y10" s="3">
        <v>1</v>
      </c>
      <c r="Z10" s="3">
        <v>8</v>
      </c>
      <c r="AA10" s="3">
        <v>2</v>
      </c>
      <c r="AB10" s="3">
        <v>1</v>
      </c>
      <c r="AC10" s="3">
        <v>8</v>
      </c>
      <c r="AD10" s="3">
        <v>2</v>
      </c>
      <c r="AE10" s="3">
        <v>1</v>
      </c>
      <c r="AF10" s="3">
        <v>8</v>
      </c>
      <c r="AG10" s="3">
        <v>2</v>
      </c>
      <c r="AH10" s="3">
        <v>1</v>
      </c>
      <c r="AI10" s="3">
        <v>8</v>
      </c>
      <c r="AJ10" s="3">
        <v>2</v>
      </c>
      <c r="AK10" s="3">
        <v>1</v>
      </c>
      <c r="AL10" s="3">
        <v>8</v>
      </c>
      <c r="AM10" s="3">
        <v>2</v>
      </c>
      <c r="AN10" s="3">
        <v>1</v>
      </c>
    </row>
    <row r="11" spans="1:40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9"/>
      <c r="O11" s="39"/>
      <c r="P11" s="39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9"/>
      <c r="O12" s="39"/>
      <c r="P12" s="39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9"/>
      <c r="O13" s="39"/>
      <c r="P13" s="39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9"/>
      <c r="O14" s="39"/>
      <c r="P14" s="39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9"/>
      <c r="O15" s="39"/>
      <c r="P15" s="39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>
      <c r="A16" s="52" t="s">
        <v>13</v>
      </c>
      <c r="B16" s="53"/>
      <c r="C16" s="54"/>
      <c r="D16" s="8">
        <f>SUM(D9:D15)</f>
        <v>23</v>
      </c>
      <c r="E16" s="8">
        <f t="shared" ref="E16:AN16" si="0">SUM(E9:E15)</f>
        <v>16</v>
      </c>
      <c r="F16" s="8">
        <f t="shared" si="0"/>
        <v>5</v>
      </c>
      <c r="G16" s="8">
        <f t="shared" si="0"/>
        <v>2</v>
      </c>
      <c r="H16" s="8">
        <f t="shared" si="0"/>
        <v>16</v>
      </c>
      <c r="I16" s="8">
        <f t="shared" si="0"/>
        <v>5</v>
      </c>
      <c r="J16" s="8">
        <f t="shared" si="0"/>
        <v>2</v>
      </c>
      <c r="K16" s="8">
        <f t="shared" si="0"/>
        <v>16</v>
      </c>
      <c r="L16" s="8">
        <f t="shared" si="0"/>
        <v>5</v>
      </c>
      <c r="M16" s="8">
        <f t="shared" si="0"/>
        <v>2</v>
      </c>
      <c r="N16" s="42">
        <f t="shared" si="0"/>
        <v>0</v>
      </c>
      <c r="O16" s="42">
        <f t="shared" si="0"/>
        <v>0</v>
      </c>
      <c r="P16" s="42">
        <f t="shared" si="0"/>
        <v>0</v>
      </c>
      <c r="Q16" s="8">
        <f t="shared" si="0"/>
        <v>16</v>
      </c>
      <c r="R16" s="8">
        <f t="shared" si="0"/>
        <v>5</v>
      </c>
      <c r="S16" s="8">
        <f t="shared" si="0"/>
        <v>2</v>
      </c>
      <c r="T16" s="8">
        <f t="shared" si="0"/>
        <v>16</v>
      </c>
      <c r="U16" s="8">
        <f t="shared" si="0"/>
        <v>5</v>
      </c>
      <c r="V16" s="8">
        <f t="shared" si="0"/>
        <v>2</v>
      </c>
      <c r="W16" s="8">
        <f t="shared" si="0"/>
        <v>16</v>
      </c>
      <c r="X16" s="8">
        <f t="shared" si="0"/>
        <v>5</v>
      </c>
      <c r="Y16" s="8">
        <f t="shared" si="0"/>
        <v>2</v>
      </c>
      <c r="Z16" s="8">
        <f t="shared" si="0"/>
        <v>16</v>
      </c>
      <c r="AA16" s="8">
        <f t="shared" si="0"/>
        <v>5</v>
      </c>
      <c r="AB16" s="8">
        <f t="shared" si="0"/>
        <v>2</v>
      </c>
      <c r="AC16" s="8">
        <f t="shared" si="0"/>
        <v>16</v>
      </c>
      <c r="AD16" s="8">
        <f t="shared" si="0"/>
        <v>5</v>
      </c>
      <c r="AE16" s="8">
        <f t="shared" si="0"/>
        <v>2</v>
      </c>
      <c r="AF16" s="8">
        <f t="shared" si="0"/>
        <v>16</v>
      </c>
      <c r="AG16" s="8">
        <f t="shared" si="0"/>
        <v>5</v>
      </c>
      <c r="AH16" s="8">
        <f t="shared" si="0"/>
        <v>2</v>
      </c>
      <c r="AI16" s="8">
        <f t="shared" si="0"/>
        <v>16</v>
      </c>
      <c r="AJ16" s="8">
        <f t="shared" si="0"/>
        <v>5</v>
      </c>
      <c r="AK16" s="8">
        <f t="shared" si="0"/>
        <v>2</v>
      </c>
      <c r="AL16" s="8">
        <f t="shared" si="0"/>
        <v>16</v>
      </c>
      <c r="AM16" s="8">
        <f t="shared" si="0"/>
        <v>5</v>
      </c>
      <c r="AN16" s="8">
        <f t="shared" si="0"/>
        <v>2</v>
      </c>
    </row>
    <row r="17" spans="1:40" ht="15.75">
      <c r="A17" s="52" t="s">
        <v>14</v>
      </c>
      <c r="B17" s="53"/>
      <c r="C17" s="53"/>
      <c r="D17" s="9">
        <f>D16*100/D16</f>
        <v>100</v>
      </c>
      <c r="E17" s="10">
        <f>E16*100/D16</f>
        <v>69.565217391304344</v>
      </c>
      <c r="F17" s="11">
        <f>F16*100/D16</f>
        <v>21.739130434782609</v>
      </c>
      <c r="G17" s="11">
        <f>G16*100/D16</f>
        <v>8.695652173913043</v>
      </c>
      <c r="H17" s="8">
        <f>H16*100/D16</f>
        <v>69.565217391304344</v>
      </c>
      <c r="I17" s="8">
        <f>I16*100/D16</f>
        <v>21.739130434782609</v>
      </c>
      <c r="J17" s="8">
        <f>J16*100/D16</f>
        <v>8.695652173913043</v>
      </c>
      <c r="K17" s="8">
        <f>K16*100/D16</f>
        <v>69.565217391304344</v>
      </c>
      <c r="L17" s="8">
        <f>L16*100/D16</f>
        <v>21.739130434782609</v>
      </c>
      <c r="M17" s="8">
        <f>M16*100/D16</f>
        <v>8.695652173913043</v>
      </c>
      <c r="N17" s="42">
        <f>N16*100/D16</f>
        <v>0</v>
      </c>
      <c r="O17" s="42">
        <f>O16*100/D16</f>
        <v>0</v>
      </c>
      <c r="P17" s="42">
        <f>P16*100/D16</f>
        <v>0</v>
      </c>
      <c r="Q17" s="8">
        <f>Q16*100/D16</f>
        <v>69.565217391304344</v>
      </c>
      <c r="R17" s="8">
        <f>R16*100/D16</f>
        <v>21.739130434782609</v>
      </c>
      <c r="S17" s="8">
        <f>S16*100/D16</f>
        <v>8.695652173913043</v>
      </c>
      <c r="T17" s="8">
        <f>T16*100/D16</f>
        <v>69.565217391304344</v>
      </c>
      <c r="U17" s="8">
        <f>U16*100/D16</f>
        <v>21.739130434782609</v>
      </c>
      <c r="V17" s="8">
        <f>V16*100/D16</f>
        <v>8.695652173913043</v>
      </c>
      <c r="W17" s="8">
        <f>W16*100/D16</f>
        <v>69.565217391304344</v>
      </c>
      <c r="X17" s="8">
        <f>X16*100/D16</f>
        <v>21.739130434782609</v>
      </c>
      <c r="Y17" s="8">
        <f>Y16*100/D16</f>
        <v>8.695652173913043</v>
      </c>
      <c r="Z17" s="8">
        <f>Z16*100/D16</f>
        <v>69.565217391304344</v>
      </c>
      <c r="AA17" s="8">
        <f>AA16*100/D16</f>
        <v>21.739130434782609</v>
      </c>
      <c r="AB17" s="8">
        <f>AB16*100/D16</f>
        <v>8.695652173913043</v>
      </c>
      <c r="AC17" s="8">
        <f>AC16*100/D16</f>
        <v>69.565217391304344</v>
      </c>
      <c r="AD17" s="8">
        <f>AD16*100/D16</f>
        <v>21.739130434782609</v>
      </c>
      <c r="AE17" s="8">
        <f>AE16*100/D16</f>
        <v>8.695652173913043</v>
      </c>
      <c r="AF17" s="8">
        <f>AF16*100/D16</f>
        <v>69.565217391304344</v>
      </c>
      <c r="AG17" s="8">
        <f>AG16*100/D16</f>
        <v>21.739130434782609</v>
      </c>
      <c r="AH17" s="8">
        <f>AH16*100/D16</f>
        <v>8.695652173913043</v>
      </c>
      <c r="AI17" s="8">
        <f>AI16*100/D16</f>
        <v>69.565217391304344</v>
      </c>
      <c r="AJ17" s="8">
        <f>AJ16*100/D16</f>
        <v>21.739130434782609</v>
      </c>
      <c r="AK17" s="8">
        <f>AK16*100/D16</f>
        <v>8.695652173913043</v>
      </c>
      <c r="AL17" s="8">
        <f>AL16*100/D16</f>
        <v>69.565217391304344</v>
      </c>
      <c r="AM17" s="8">
        <f>AM16*100/D16</f>
        <v>21.739130434782609</v>
      </c>
      <c r="AN17" s="8">
        <f>AN16*100/D16</f>
        <v>8.695652173913043</v>
      </c>
    </row>
  </sheetData>
  <mergeCells count="34">
    <mergeCell ref="AL1:AN1"/>
    <mergeCell ref="T4:AB4"/>
    <mergeCell ref="B3:G3"/>
    <mergeCell ref="B2:G2"/>
    <mergeCell ref="T2:AN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  <pageSetup paperSize="9" scale="2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23"/>
  <sheetViews>
    <sheetView tabSelected="1" workbookViewId="0">
      <selection activeCell="T12" sqref="T12"/>
    </sheetView>
  </sheetViews>
  <sheetFormatPr defaultRowHeight="15"/>
  <cols>
    <col min="1" max="1" width="6.42578125" customWidth="1"/>
    <col min="2" max="2" width="29.85546875" customWidth="1"/>
    <col min="3" max="3" width="10.42578125" customWidth="1"/>
    <col min="4" max="19" width="9.28515625" bestFit="1" customWidth="1"/>
    <col min="20" max="20" width="10.140625" bestFit="1" customWidth="1"/>
    <col min="21" max="21" width="10.85546875" customWidth="1"/>
    <col min="22" max="22" width="10.140625" bestFit="1" customWidth="1"/>
    <col min="23" max="23" width="9.28515625" bestFit="1" customWidth="1"/>
  </cols>
  <sheetData>
    <row r="1" spans="1:30">
      <c r="W1" s="43" t="s">
        <v>23</v>
      </c>
      <c r="X1" s="43"/>
    </row>
    <row r="2" spans="1:30" ht="15.75">
      <c r="A2" s="1"/>
      <c r="B2" s="55" t="s">
        <v>1</v>
      </c>
      <c r="C2" s="55"/>
      <c r="D2" s="55"/>
      <c r="E2" s="55"/>
      <c r="F2" s="55"/>
      <c r="G2" s="1"/>
      <c r="H2" s="1"/>
      <c r="I2" s="1"/>
      <c r="J2" s="44" t="s">
        <v>39</v>
      </c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30" ht="15.75">
      <c r="A3" s="1"/>
      <c r="B3" s="44" t="s">
        <v>42</v>
      </c>
      <c r="C3" s="44"/>
      <c r="D3" s="44"/>
      <c r="E3" s="44"/>
      <c r="F3" s="44"/>
      <c r="G3" s="44"/>
      <c r="H3" s="44"/>
      <c r="I3" s="2"/>
      <c r="J3" s="1" t="s">
        <v>40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>
      <c r="A4" s="1"/>
      <c r="B4" s="1"/>
      <c r="C4" s="1"/>
      <c r="D4" s="1"/>
      <c r="E4" s="1"/>
      <c r="F4" s="1"/>
      <c r="G4" s="1"/>
      <c r="H4" s="1"/>
      <c r="I4" s="1"/>
      <c r="J4" s="57" t="s">
        <v>41</v>
      </c>
      <c r="K4" s="57"/>
      <c r="L4" s="57"/>
      <c r="M4" s="57"/>
      <c r="N4" s="57"/>
      <c r="O4" s="57"/>
      <c r="P4" s="57"/>
      <c r="Q4" s="57"/>
      <c r="R4" s="5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30" ht="62.25" customHeight="1">
      <c r="A6" s="61" t="s">
        <v>0</v>
      </c>
      <c r="B6" s="48" t="s">
        <v>15</v>
      </c>
      <c r="C6" s="48" t="s">
        <v>12</v>
      </c>
      <c r="D6" s="66" t="s">
        <v>4</v>
      </c>
      <c r="E6" s="66"/>
      <c r="F6" s="66"/>
      <c r="G6" s="65" t="s">
        <v>9</v>
      </c>
      <c r="H6" s="65"/>
      <c r="I6" s="65"/>
      <c r="J6" s="65" t="s">
        <v>10</v>
      </c>
      <c r="K6" s="65"/>
      <c r="L6" s="65"/>
      <c r="M6" s="65" t="s">
        <v>11</v>
      </c>
      <c r="N6" s="65"/>
      <c r="O6" s="65"/>
      <c r="P6" s="65" t="s">
        <v>8</v>
      </c>
      <c r="Q6" s="65"/>
      <c r="R6" s="65"/>
      <c r="S6" s="62" t="s">
        <v>30</v>
      </c>
      <c r="T6" s="63"/>
      <c r="U6" s="63"/>
      <c r="V6" s="63"/>
      <c r="W6" s="63"/>
      <c r="X6" s="64"/>
    </row>
    <row r="7" spans="1:30" ht="78.75">
      <c r="A7" s="61"/>
      <c r="B7" s="48"/>
      <c r="C7" s="48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14</v>
      </c>
      <c r="U7" s="12" t="s">
        <v>6</v>
      </c>
      <c r="V7" s="12" t="s">
        <v>14</v>
      </c>
      <c r="W7" s="12" t="s">
        <v>7</v>
      </c>
      <c r="X7" s="12" t="s">
        <v>14</v>
      </c>
    </row>
    <row r="8" spans="1:30" ht="15.75">
      <c r="A8" s="15">
        <v>1</v>
      </c>
      <c r="B8" s="6" t="s">
        <v>16</v>
      </c>
      <c r="C8" s="25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0">
        <f>(P8+M8+J8+G8+D8)/5</f>
        <v>0</v>
      </c>
      <c r="T8" s="20" t="e">
        <f>S8*100/C8</f>
        <v>#DIV/0!</v>
      </c>
      <c r="U8" s="20">
        <f>(Q8+N8+K8+H8+E8)/5</f>
        <v>0</v>
      </c>
      <c r="V8" s="20" t="e">
        <f>U8*100/C8</f>
        <v>#DIV/0!</v>
      </c>
      <c r="W8" s="20">
        <f>(R8+O8+L8+I8+F8)/5</f>
        <v>0</v>
      </c>
      <c r="X8" s="3" t="e">
        <f>W8*100/C8</f>
        <v>#DIV/0!</v>
      </c>
    </row>
    <row r="9" spans="1:30" ht="15.75">
      <c r="A9" s="15">
        <v>2</v>
      </c>
      <c r="B9" s="3" t="s">
        <v>17</v>
      </c>
      <c r="C9" s="25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0">
        <f t="shared" ref="S9:S12" si="0">(P9+M9+J9+G9+D9)/5</f>
        <v>0</v>
      </c>
      <c r="T9" s="20" t="e">
        <f t="shared" ref="T9:T12" si="1">S9*100/C9</f>
        <v>#DIV/0!</v>
      </c>
      <c r="U9" s="20">
        <f t="shared" ref="U9:U12" si="2">(Q9+N9+K9+H9+E9)/5</f>
        <v>0</v>
      </c>
      <c r="V9" s="20" t="e">
        <f t="shared" ref="V9:V12" si="3">U9*100/C9</f>
        <v>#DIV/0!</v>
      </c>
      <c r="W9" s="20">
        <f t="shared" ref="W9:W12" si="4">(R9+O9+L9+I9+F9)/5</f>
        <v>0</v>
      </c>
      <c r="X9" s="3" t="e">
        <f t="shared" ref="X9:X12" si="5">W9*100/C9</f>
        <v>#DIV/0!</v>
      </c>
    </row>
    <row r="10" spans="1:30" ht="15.75">
      <c r="A10" s="15">
        <v>3</v>
      </c>
      <c r="B10" s="3" t="s">
        <v>18</v>
      </c>
      <c r="C10" s="36">
        <v>47</v>
      </c>
      <c r="D10" s="22">
        <v>29</v>
      </c>
      <c r="E10" s="22">
        <v>15</v>
      </c>
      <c r="F10" s="22">
        <v>3</v>
      </c>
      <c r="G10" s="37">
        <v>21</v>
      </c>
      <c r="H10" s="37">
        <v>22</v>
      </c>
      <c r="I10" s="37">
        <v>4</v>
      </c>
      <c r="J10" s="37">
        <v>25</v>
      </c>
      <c r="K10" s="37">
        <v>18</v>
      </c>
      <c r="L10" s="37">
        <v>4</v>
      </c>
      <c r="M10" s="37">
        <v>31</v>
      </c>
      <c r="N10" s="37">
        <v>13</v>
      </c>
      <c r="O10" s="37">
        <v>3</v>
      </c>
      <c r="P10" s="24">
        <v>33</v>
      </c>
      <c r="Q10" s="24">
        <v>11</v>
      </c>
      <c r="R10" s="24">
        <v>3</v>
      </c>
      <c r="S10" s="20">
        <f t="shared" si="0"/>
        <v>27.8</v>
      </c>
      <c r="T10" s="20">
        <f t="shared" si="1"/>
        <v>59.148936170212764</v>
      </c>
      <c r="U10" s="20">
        <f t="shared" si="2"/>
        <v>15.8</v>
      </c>
      <c r="V10" s="20">
        <f t="shared" si="3"/>
        <v>33.617021276595743</v>
      </c>
      <c r="W10" s="20">
        <f t="shared" si="4"/>
        <v>3.4</v>
      </c>
      <c r="X10" s="3">
        <f t="shared" si="5"/>
        <v>7.2340425531914896</v>
      </c>
    </row>
    <row r="11" spans="1:30" ht="15.75">
      <c r="A11" s="15">
        <v>4</v>
      </c>
      <c r="B11" s="3" t="s">
        <v>19</v>
      </c>
      <c r="C11" s="35">
        <v>12</v>
      </c>
      <c r="D11" s="37">
        <v>8</v>
      </c>
      <c r="E11" s="37">
        <v>3</v>
      </c>
      <c r="F11" s="37">
        <v>1</v>
      </c>
      <c r="G11" s="37">
        <v>8</v>
      </c>
      <c r="H11" s="37">
        <v>3</v>
      </c>
      <c r="I11" s="37">
        <v>1</v>
      </c>
      <c r="J11" s="37">
        <v>8</v>
      </c>
      <c r="K11" s="37">
        <v>3</v>
      </c>
      <c r="L11" s="37">
        <v>1</v>
      </c>
      <c r="M11" s="37">
        <v>8</v>
      </c>
      <c r="N11" s="37">
        <v>3</v>
      </c>
      <c r="O11" s="37">
        <v>1</v>
      </c>
      <c r="P11" s="37">
        <v>8</v>
      </c>
      <c r="Q11" s="37">
        <v>3</v>
      </c>
      <c r="R11" s="37">
        <v>1</v>
      </c>
      <c r="S11" s="20">
        <f t="shared" si="0"/>
        <v>8</v>
      </c>
      <c r="T11" s="20">
        <f t="shared" si="1"/>
        <v>66.666666666666671</v>
      </c>
      <c r="U11" s="20">
        <f t="shared" si="2"/>
        <v>3</v>
      </c>
      <c r="V11" s="20">
        <f t="shared" si="3"/>
        <v>25</v>
      </c>
      <c r="W11" s="20">
        <f t="shared" si="4"/>
        <v>1</v>
      </c>
      <c r="X11" s="3">
        <f t="shared" si="5"/>
        <v>8.3333333333333339</v>
      </c>
    </row>
    <row r="12" spans="1:30" ht="18" customHeight="1">
      <c r="A12" s="15">
        <v>5</v>
      </c>
      <c r="B12" s="3" t="s">
        <v>31</v>
      </c>
      <c r="C12" s="25">
        <v>23</v>
      </c>
      <c r="D12" s="24">
        <v>16</v>
      </c>
      <c r="E12" s="24">
        <v>5</v>
      </c>
      <c r="F12" s="24">
        <v>2</v>
      </c>
      <c r="G12" s="24">
        <v>16</v>
      </c>
      <c r="H12" s="24">
        <v>5</v>
      </c>
      <c r="I12" s="24">
        <v>2</v>
      </c>
      <c r="J12" s="24">
        <v>16</v>
      </c>
      <c r="K12" s="24">
        <v>5</v>
      </c>
      <c r="L12" s="24">
        <v>2</v>
      </c>
      <c r="M12" s="24">
        <v>16</v>
      </c>
      <c r="N12" s="24">
        <v>5</v>
      </c>
      <c r="O12" s="24">
        <v>2</v>
      </c>
      <c r="P12" s="24">
        <v>16</v>
      </c>
      <c r="Q12" s="24">
        <v>5</v>
      </c>
      <c r="R12" s="24">
        <v>2</v>
      </c>
      <c r="S12" s="20">
        <f t="shared" si="0"/>
        <v>16</v>
      </c>
      <c r="T12" s="20">
        <f t="shared" si="1"/>
        <v>69.565217391304344</v>
      </c>
      <c r="U12" s="20">
        <f t="shared" si="2"/>
        <v>5</v>
      </c>
      <c r="V12" s="20">
        <f t="shared" si="3"/>
        <v>21.739130434782609</v>
      </c>
      <c r="W12" s="20">
        <f t="shared" si="4"/>
        <v>2</v>
      </c>
      <c r="X12" s="3">
        <f t="shared" si="5"/>
        <v>8.695652173913043</v>
      </c>
    </row>
    <row r="13" spans="1:30" ht="15.75">
      <c r="A13" s="1"/>
      <c r="B13" s="5" t="s">
        <v>13</v>
      </c>
      <c r="C13" s="25">
        <f>C8+C9+C10+C11+C12</f>
        <v>82</v>
      </c>
      <c r="D13" s="24">
        <f t="shared" ref="D13:R13" si="6">D8+D9+D10+D11+D12</f>
        <v>53</v>
      </c>
      <c r="E13" s="24">
        <f t="shared" si="6"/>
        <v>23</v>
      </c>
      <c r="F13" s="24">
        <f t="shared" si="6"/>
        <v>6</v>
      </c>
      <c r="G13" s="24">
        <f t="shared" si="6"/>
        <v>45</v>
      </c>
      <c r="H13" s="24">
        <f t="shared" si="6"/>
        <v>30</v>
      </c>
      <c r="I13" s="24">
        <f t="shared" si="6"/>
        <v>7</v>
      </c>
      <c r="J13" s="24">
        <f t="shared" si="6"/>
        <v>49</v>
      </c>
      <c r="K13" s="24">
        <f t="shared" si="6"/>
        <v>26</v>
      </c>
      <c r="L13" s="24">
        <f t="shared" si="6"/>
        <v>7</v>
      </c>
      <c r="M13" s="24">
        <f t="shared" si="6"/>
        <v>55</v>
      </c>
      <c r="N13" s="24">
        <f t="shared" si="6"/>
        <v>21</v>
      </c>
      <c r="O13" s="24">
        <f t="shared" si="6"/>
        <v>6</v>
      </c>
      <c r="P13" s="24">
        <f t="shared" si="6"/>
        <v>57</v>
      </c>
      <c r="Q13" s="24">
        <f t="shared" si="6"/>
        <v>19</v>
      </c>
      <c r="R13" s="24">
        <f t="shared" si="6"/>
        <v>6</v>
      </c>
      <c r="S13" s="21"/>
      <c r="T13" s="20"/>
      <c r="U13" s="20"/>
      <c r="V13" s="20"/>
      <c r="W13" s="20"/>
      <c r="X13" s="3"/>
    </row>
    <row r="14" spans="1:30" ht="15.75">
      <c r="A14" s="1"/>
      <c r="B14" s="7" t="s">
        <v>14</v>
      </c>
      <c r="C14" s="26">
        <f>C13*100/C13</f>
        <v>100</v>
      </c>
      <c r="D14" s="27">
        <v>68</v>
      </c>
      <c r="E14" s="27">
        <v>25</v>
      </c>
      <c r="F14" s="27">
        <v>7</v>
      </c>
      <c r="G14" s="27">
        <v>67</v>
      </c>
      <c r="H14" s="27">
        <v>26</v>
      </c>
      <c r="I14" s="27">
        <v>7</v>
      </c>
      <c r="J14" s="27">
        <v>70</v>
      </c>
      <c r="K14" s="27">
        <v>22</v>
      </c>
      <c r="L14" s="27">
        <v>8</v>
      </c>
      <c r="M14" s="27">
        <v>70</v>
      </c>
      <c r="N14" s="27">
        <v>23</v>
      </c>
      <c r="O14" s="27">
        <v>7</v>
      </c>
      <c r="P14" s="27">
        <v>70</v>
      </c>
      <c r="Q14" s="27">
        <v>23</v>
      </c>
      <c r="R14" s="27">
        <v>7</v>
      </c>
      <c r="S14" s="13"/>
      <c r="T14" s="13"/>
      <c r="U14" s="13"/>
      <c r="V14" s="13"/>
      <c r="W14" s="13"/>
      <c r="X14" s="3"/>
    </row>
    <row r="15" spans="1:30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30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4">
    <mergeCell ref="A6:A7"/>
    <mergeCell ref="S6:X6"/>
    <mergeCell ref="W1:X1"/>
    <mergeCell ref="M6:O6"/>
    <mergeCell ref="P6:R6"/>
    <mergeCell ref="B2:F2"/>
    <mergeCell ref="B6:B7"/>
    <mergeCell ref="C6:C7"/>
    <mergeCell ref="D6:F6"/>
    <mergeCell ref="G6:I6"/>
    <mergeCell ref="J6:L6"/>
    <mergeCell ref="B3:H3"/>
    <mergeCell ref="J4:R4"/>
    <mergeCell ref="J2:AD2"/>
  </mergeCells>
  <pageMargins left="0.7" right="0.7" top="0.75" bottom="0.75" header="0.3" footer="0.3"/>
  <pageSetup paperSize="9" scale="35" orientation="portrait" verticalDpi="0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2025-10-05T16:34:42Z</cp:lastPrinted>
  <dcterms:created xsi:type="dcterms:W3CDTF">2022-12-22T06:57:03Z</dcterms:created>
  <dcterms:modified xsi:type="dcterms:W3CDTF">2026-01-06T15:31:41Z</dcterms:modified>
</cp:coreProperties>
</file>